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8195" windowHeight="8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/>
  <c r="M32"/>
  <c r="M33"/>
  <c r="M34"/>
  <c r="M35"/>
  <c r="M36"/>
  <c r="M37"/>
  <c r="M38"/>
  <c r="M39"/>
  <c r="M15" l="1"/>
  <c r="M26"/>
  <c r="M30"/>
  <c r="M29"/>
  <c r="M28"/>
  <c r="M25" l="1"/>
  <c r="M24"/>
  <c r="M23"/>
  <c r="M22"/>
  <c r="M21"/>
  <c r="M20"/>
  <c r="M19"/>
  <c r="M18"/>
  <c r="M17"/>
  <c r="M16"/>
  <c r="M27"/>
</calcChain>
</file>

<file path=xl/sharedStrings.xml><?xml version="1.0" encoding="utf-8"?>
<sst xmlns="http://schemas.openxmlformats.org/spreadsheetml/2006/main" count="184" uniqueCount="158">
  <si>
    <t>Item/Function</t>
  </si>
  <si>
    <t>Potential Failure Mode</t>
  </si>
  <si>
    <t>Potential Effects of Failure</t>
  </si>
  <si>
    <t>Potential Cause(s)</t>
  </si>
  <si>
    <t>How Failure is  Detected</t>
  </si>
  <si>
    <t>Current Controls</t>
  </si>
  <si>
    <t>RPN (risk priority number)</t>
  </si>
  <si>
    <t>Reccomended Actions</t>
  </si>
  <si>
    <t>Robot would run into end of limit during startup procedure</t>
  </si>
  <si>
    <t>Limit switch fatigue, manufacture defect</t>
  </si>
  <si>
    <t>Startup calibration procedure will detect</t>
  </si>
  <si>
    <t>Send robot for maintainence</t>
  </si>
  <si>
    <t>Soft limits act as backup</t>
  </si>
  <si>
    <t>Stop and send robot for maintainence</t>
  </si>
  <si>
    <t>Would not be able to cross check the encoders</t>
  </si>
  <si>
    <t>Pot fatigue or manufacture defect</t>
  </si>
  <si>
    <t>Would show a cross checking error</t>
  </si>
  <si>
    <t>Cross check with encoder during operation</t>
  </si>
  <si>
    <t>Motors would not be able to function correctly</t>
  </si>
  <si>
    <t>Encoder fatigue or manufacture defect</t>
  </si>
  <si>
    <t>Detected during calibration procedure</t>
  </si>
  <si>
    <t>Do calibration procedure and cross check with pots</t>
  </si>
  <si>
    <t>Detected by cross checking with pots</t>
  </si>
  <si>
    <t>Cross checking with pots</t>
  </si>
  <si>
    <t>Encoder or pot  fatigue or manufacture defect</t>
  </si>
  <si>
    <t>Motor would stop moving</t>
  </si>
  <si>
    <t>Motor manufacture defect</t>
  </si>
  <si>
    <t>Robot could move incorrectly</t>
  </si>
  <si>
    <t>Mechanical fatigue, pushed beyond load capacity</t>
  </si>
  <si>
    <t>Gross mishandling of the robot</t>
  </si>
  <si>
    <t>Robot falls during procedure</t>
  </si>
  <si>
    <t>Could cause damage to robot</t>
  </si>
  <si>
    <t>Obstacles in range of motion, internal mechanical problem</t>
  </si>
  <si>
    <t>Follow setup instructions</t>
  </si>
  <si>
    <t>Limit switch mechanically fails during operation</t>
  </si>
  <si>
    <t>Pot has electrical or mechaincal failure before operation begins</t>
  </si>
  <si>
    <t>Pot has electrical or mechaincal failure during operation</t>
  </si>
  <si>
    <t>Encoder has electrical or mechanical failure before operation begins</t>
  </si>
  <si>
    <t>Encoder has electrical or mechanical failure during operation</t>
  </si>
  <si>
    <t>Motor failure due to broken wire or short</t>
  </si>
  <si>
    <t>Arm joint becomes loose</t>
  </si>
  <si>
    <t>Object blocking arm or internal jam in arm</t>
  </si>
  <si>
    <t>Robot</t>
  </si>
  <si>
    <t>S</t>
  </si>
  <si>
    <t>O</t>
  </si>
  <si>
    <t>D (detection r</t>
  </si>
  <si>
    <t>Robot would stop responding to commands</t>
  </si>
  <si>
    <t>Ethernet cord is disconnected</t>
  </si>
  <si>
    <t>Watchdog timer</t>
  </si>
  <si>
    <t>stop and check ethernet cord, maintainence if nothing appears wrong with cord</t>
  </si>
  <si>
    <t>Computer crash</t>
  </si>
  <si>
    <t xml:space="preserve">Computer stops responding to user commands, cannot command robot </t>
  </si>
  <si>
    <t>Software errors</t>
  </si>
  <si>
    <t>Stop, restart and reload calibration tables</t>
  </si>
  <si>
    <t>Computer Failure</t>
  </si>
  <si>
    <t>Could injure patient or surgeon</t>
  </si>
  <si>
    <t>Incorrect installation</t>
  </si>
  <si>
    <t>Check stability in setup procedure</t>
  </si>
  <si>
    <t>Correct training for setup and surgeon</t>
  </si>
  <si>
    <t>Joints not locked correctly</t>
  </si>
  <si>
    <t>Scope pulled from patients mouth; damage scope</t>
  </si>
  <si>
    <t>Could damage scope</t>
  </si>
  <si>
    <t>Check range of motion of robot before procedure</t>
  </si>
  <si>
    <t>Proper setup</t>
  </si>
  <si>
    <t>Incorrect maintainence</t>
  </si>
  <si>
    <t>Check friction collars during setup</t>
  </si>
  <si>
    <t>Proper maintainence and checks during setup</t>
  </si>
  <si>
    <t>Correct maintainence and correct training for setup</t>
  </si>
  <si>
    <t>Unsanitary draping/undraping procedure</t>
  </si>
  <si>
    <t>Spread of contamination between patients</t>
  </si>
  <si>
    <t>Incorrect procedure</t>
  </si>
  <si>
    <t>Patient contracts infection</t>
  </si>
  <si>
    <t>Follow proper draping and cleaning procedures; secondary cleaning; double draping?</t>
  </si>
  <si>
    <t>Incorrect Attachment to bedrail</t>
  </si>
  <si>
    <t>Scope cord not slack enough and becomes caught on something</t>
  </si>
  <si>
    <t>Friction collars not tightened correctly</t>
  </si>
  <si>
    <t>Installation Error</t>
  </si>
  <si>
    <t>Controller stops working</t>
  </si>
  <si>
    <t>Cover of controller is incorrectly installed and someone spills water on cotroller</t>
  </si>
  <si>
    <t>Training and proper maintainence of seals</t>
  </si>
  <si>
    <t>Seals on robot degrade</t>
  </si>
  <si>
    <t>cleaning fluid gets into the robot during cleaning</t>
  </si>
  <si>
    <t>Material fatigue</t>
  </si>
  <si>
    <t>Visually observed during maintainence</t>
  </si>
  <si>
    <t>Maintainence and inspection</t>
  </si>
  <si>
    <t>Proper maintainence</t>
  </si>
  <si>
    <t>User can't control the robot</t>
  </si>
  <si>
    <t>Robot not responding properly to surgeon commands</t>
  </si>
  <si>
    <t>Emergency stop button, checks for inconsistent joystick commands</t>
  </si>
  <si>
    <t>Emergency stop, send for maintainence</t>
  </si>
  <si>
    <t>Joystick mechanical failure: joystick cannot change switch settings</t>
  </si>
  <si>
    <t>incorrect command</t>
  </si>
  <si>
    <t>Joystick double switch failure</t>
  </si>
  <si>
    <t>Joystick Failure</t>
  </si>
  <si>
    <t>Maintainance</t>
  </si>
  <si>
    <t>No effect or computer failure</t>
  </si>
  <si>
    <t>Power surge in building</t>
  </si>
  <si>
    <t>Computer stops working; fuse blows</t>
  </si>
  <si>
    <t>isolated power supply; fuse will catch</t>
  </si>
  <si>
    <t>Use a surge protector power strip</t>
  </si>
  <si>
    <t>Power surge causes damage to computer</t>
  </si>
  <si>
    <t>Broken wire</t>
  </si>
  <si>
    <t>Fuse would blow</t>
  </si>
  <si>
    <t>Proper maintainence of wires</t>
  </si>
  <si>
    <t>Broken wire, short causes robot to become electrified</t>
  </si>
  <si>
    <t>Friction collars degrade</t>
  </si>
  <si>
    <t>Robot comes loose during adjustment</t>
  </si>
  <si>
    <t>Inspection and testing during maintainence</t>
  </si>
  <si>
    <t>Follow maintainence procedure</t>
  </si>
  <si>
    <t>Material fatigue or mishandling</t>
  </si>
  <si>
    <t>User detects robot's unresponsiveness</t>
  </si>
  <si>
    <t>Maintainence and inspection/check in startup procedure</t>
  </si>
  <si>
    <t>Stop operation and send robot for maintainence</t>
  </si>
  <si>
    <t>Severity Scale:</t>
  </si>
  <si>
    <t>Occurrence scale:</t>
  </si>
  <si>
    <t>Detection scale:</t>
  </si>
  <si>
    <t>Moderate chance of occurrence (may occur once in 10 procedures)</t>
  </si>
  <si>
    <t>Minimal chance of occurrence (may occur once during whole set of  trials)</t>
  </si>
  <si>
    <t>Likely chance of occurrence (may occur once in every 2-3 procedures)</t>
  </si>
  <si>
    <t>Detection certain (fault will always be detected)</t>
  </si>
  <si>
    <t>Detection impossible (fault will never be detected)</t>
  </si>
  <si>
    <t>Detection unlikely (fault will probably be undetected)</t>
  </si>
  <si>
    <t>Detection probable (fault is likely to be detected)</t>
  </si>
  <si>
    <t>Certain occurrence for each procedure</t>
  </si>
  <si>
    <t>Detection possible (fault has approximatley 50% chance of being detected)</t>
  </si>
  <si>
    <t>System runs into software limit and is stopped</t>
  </si>
  <si>
    <t>Extremely unlikely (should not occur during trials)</t>
  </si>
  <si>
    <t>Water resistant enclosure</t>
  </si>
  <si>
    <t>Cross check with encoder during calibration procedure (can't be detected during operation)</t>
  </si>
  <si>
    <t>Both encoder and pot have electrical or mechanical failure</t>
  </si>
  <si>
    <t>Weak electric shock (12 V)</t>
  </si>
  <si>
    <t>Limit switch mechanically fails before operation begins</t>
  </si>
  <si>
    <t>No harm to patient or operator and minimal disturbance to procedure</t>
  </si>
  <si>
    <t>Minimal harm/chance of harm to patient or operator (very minor injury or disturbance to procedure)</t>
  </si>
  <si>
    <t>Moderate harm/ chance of harm to pateint or operator (minor injury or disturbance to procedure)</t>
  </si>
  <si>
    <t>Serious harm/chance of harm to patient or operator (serious injury or significant disturbance of procedure)</t>
  </si>
  <si>
    <t>Severe harm/chance of harm to patient or operator (life threatening or procedure failure)</t>
  </si>
  <si>
    <t>Water gets into motoc controller enclosure and causes damage to controller</t>
  </si>
  <si>
    <t>Watchdog timer on the PC will time out when controller is unresponsive and shut down the system via the USB relay</t>
  </si>
  <si>
    <t>If the soft limit fails, this will be detected as a movement error by the motor controller, otherwise failure will be undetected.</t>
  </si>
  <si>
    <t>Detect by comparing to expected pot values stored in program</t>
  </si>
  <si>
    <t>Motor controller motion error</t>
  </si>
  <si>
    <t>Detected by motor controller motion error</t>
  </si>
  <si>
    <t>Mechanical break between the motor and joint</t>
  </si>
  <si>
    <t>Arm could fall and injure patient or operator</t>
  </si>
  <si>
    <t>Follow handling instructions, Robot is positioned so robot mass is not over patient</t>
  </si>
  <si>
    <t>chassis ground wire;only 12 V;fuse guards against large short; scope electrically insulated</t>
  </si>
  <si>
    <t>Motor controller detects that there is a motion error durin startup, aborts startup</t>
  </si>
  <si>
    <t>Ethernet failure: motor controller loses communication with PC</t>
  </si>
  <si>
    <t>PC watchdog timer times out and cuts power to motors</t>
  </si>
  <si>
    <t>Motoc controller watchdog timer</t>
  </si>
  <si>
    <t>Motor controller watchdog timer times out and cuts power to motors</t>
  </si>
  <si>
    <t>Check robot stability during setup; large margin for error in bedrail attachment system</t>
  </si>
  <si>
    <t>Check robot stability during setup; all joints that could move due to gravity have friction collars to prevent unintended motion</t>
  </si>
  <si>
    <t>Damage scope, robot; injure patient; injure operator</t>
  </si>
  <si>
    <t>Draping and cleaning procedure; disposable parts</t>
  </si>
  <si>
    <t>short circuit, broken wire, mechanical failure</t>
  </si>
  <si>
    <t>Detected by the motor controller motion error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</si>
</sst>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20">
    <xf numFmtId="0" fontId="0" fillId="0" borderId="0" xfId="0"/>
    <xf numFmtId="0" fontId="3" fillId="2" borderId="1" xfId="1" applyFont="1" applyBorder="1"/>
    <xf numFmtId="0" fontId="5" fillId="4" borderId="1" xfId="3" applyFont="1" applyBorder="1" applyAlignment="1">
      <alignment vertical="center" wrapText="1"/>
    </xf>
    <xf numFmtId="0" fontId="5" fillId="3" borderId="1" xfId="2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5" fillId="4" borderId="0" xfId="3" applyFont="1" applyBorder="1" applyAlignment="1">
      <alignment vertical="center" wrapText="1"/>
    </xf>
    <xf numFmtId="0" fontId="5" fillId="4" borderId="5" xfId="3" applyFont="1" applyBorder="1" applyAlignment="1">
      <alignment vertical="center" wrapText="1"/>
    </xf>
    <xf numFmtId="0" fontId="1" fillId="3" borderId="1" xfId="2" applyBorder="1" applyAlignment="1">
      <alignment vertical="center" wrapText="1"/>
    </xf>
    <xf numFmtId="0" fontId="0" fillId="3" borderId="1" xfId="2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5" borderId="1" xfId="2" applyFont="1" applyFill="1" applyBorder="1" applyAlignment="1">
      <alignment vertical="center" wrapText="1"/>
    </xf>
    <xf numFmtId="0" fontId="4" fillId="4" borderId="3" xfId="3" applyFont="1" applyBorder="1" applyAlignment="1">
      <alignment horizontal="center" vertical="center" wrapText="1"/>
    </xf>
    <xf numFmtId="0" fontId="4" fillId="4" borderId="4" xfId="3" applyFont="1" applyBorder="1" applyAlignment="1">
      <alignment horizontal="center" vertical="center" wrapText="1"/>
    </xf>
    <xf numFmtId="0" fontId="4" fillId="4" borderId="5" xfId="3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4" borderId="3" xfId="3" applyFont="1" applyBorder="1" applyAlignment="1">
      <alignment horizontal="center" vertical="center" wrapText="1"/>
    </xf>
    <xf numFmtId="0" fontId="2" fillId="4" borderId="5" xfId="3" applyBorder="1" applyAlignment="1">
      <alignment horizontal="center" vertical="center" wrapText="1"/>
    </xf>
    <xf numFmtId="0" fontId="4" fillId="3" borderId="3" xfId="2" applyFont="1" applyBorder="1" applyAlignment="1">
      <alignment horizontal="center" vertical="center" wrapText="1"/>
    </xf>
    <xf numFmtId="0" fontId="4" fillId="3" borderId="4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</cellXfs>
  <cellStyles count="4">
    <cellStyle name="20% - Accent1" xfId="2" builtinId="30"/>
    <cellStyle name="60% - Accent1" xfId="3" builtinId="32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N39"/>
  <sheetViews>
    <sheetView tabSelected="1" view="pageBreakPreview" topLeftCell="A25" zoomScale="60" zoomScaleNormal="40" workbookViewId="0">
      <selection activeCell="E17" sqref="E17"/>
    </sheetView>
  </sheetViews>
  <sheetFormatPr defaultRowHeight="15"/>
  <cols>
    <col min="4" max="4" width="17" bestFit="1" customWidth="1"/>
    <col min="5" max="5" width="26.140625" bestFit="1" customWidth="1"/>
    <col min="6" max="6" width="97.85546875" bestFit="1" customWidth="1"/>
    <col min="7" max="7" width="3" bestFit="1" customWidth="1"/>
    <col min="8" max="8" width="45.85546875" bestFit="1" customWidth="1"/>
    <col min="9" max="9" width="67.5703125" bestFit="1" customWidth="1"/>
    <col min="10" max="10" width="2.85546875" bestFit="1" customWidth="1"/>
    <col min="11" max="11" width="27.85546875" bestFit="1" customWidth="1"/>
    <col min="12" max="12" width="69" bestFit="1" customWidth="1"/>
    <col min="14" max="14" width="25" bestFit="1" customWidth="1"/>
  </cols>
  <sheetData>
    <row r="5" spans="3:14">
      <c r="E5" t="s">
        <v>113</v>
      </c>
      <c r="H5" t="s">
        <v>114</v>
      </c>
      <c r="K5" t="s">
        <v>115</v>
      </c>
    </row>
    <row r="6" spans="3:14">
      <c r="E6" s="9">
        <v>1</v>
      </c>
      <c r="F6" t="s">
        <v>132</v>
      </c>
      <c r="H6" s="9">
        <v>1</v>
      </c>
      <c r="I6" t="s">
        <v>126</v>
      </c>
      <c r="K6" s="9">
        <v>1</v>
      </c>
      <c r="L6" t="s">
        <v>119</v>
      </c>
    </row>
    <row r="7" spans="3:14">
      <c r="E7" s="9">
        <v>2</v>
      </c>
      <c r="F7" t="s">
        <v>133</v>
      </c>
      <c r="H7" s="9">
        <v>2</v>
      </c>
      <c r="I7" t="s">
        <v>117</v>
      </c>
      <c r="K7" s="9">
        <v>2</v>
      </c>
      <c r="L7" t="s">
        <v>122</v>
      </c>
    </row>
    <row r="8" spans="3:14">
      <c r="E8" s="9">
        <v>3</v>
      </c>
      <c r="F8" t="s">
        <v>134</v>
      </c>
      <c r="H8" s="9">
        <v>3</v>
      </c>
      <c r="I8" t="s">
        <v>116</v>
      </c>
      <c r="K8" s="9">
        <v>3</v>
      </c>
      <c r="L8" t="s">
        <v>124</v>
      </c>
    </row>
    <row r="9" spans="3:14">
      <c r="E9" s="9">
        <v>4</v>
      </c>
      <c r="F9" t="s">
        <v>135</v>
      </c>
      <c r="H9" s="9">
        <v>4</v>
      </c>
      <c r="I9" t="s">
        <v>118</v>
      </c>
      <c r="K9" s="9">
        <v>4</v>
      </c>
      <c r="L9" t="s">
        <v>121</v>
      </c>
    </row>
    <row r="10" spans="3:14">
      <c r="E10" s="9">
        <v>5</v>
      </c>
      <c r="F10" t="s">
        <v>136</v>
      </c>
      <c r="H10" s="9">
        <v>5</v>
      </c>
      <c r="I10" t="s">
        <v>123</v>
      </c>
      <c r="K10" s="9">
        <v>5</v>
      </c>
      <c r="L10" t="s">
        <v>120</v>
      </c>
    </row>
    <row r="14" spans="3:14" ht="15.75">
      <c r="D14" s="1" t="s">
        <v>0</v>
      </c>
      <c r="E14" s="1" t="s">
        <v>1</v>
      </c>
      <c r="F14" s="1" t="s">
        <v>2</v>
      </c>
      <c r="G14" s="1" t="s">
        <v>43</v>
      </c>
      <c r="H14" s="1" t="s">
        <v>3</v>
      </c>
      <c r="I14" s="1" t="s">
        <v>4</v>
      </c>
      <c r="J14" s="1" t="s">
        <v>44</v>
      </c>
      <c r="K14" s="1" t="s">
        <v>5</v>
      </c>
      <c r="L14" s="1" t="s">
        <v>45</v>
      </c>
      <c r="M14" s="1" t="s">
        <v>6</v>
      </c>
      <c r="N14" s="1" t="s">
        <v>7</v>
      </c>
    </row>
    <row r="15" spans="3:14" ht="60">
      <c r="D15" s="11" t="s">
        <v>42</v>
      </c>
      <c r="E15" s="6" t="s">
        <v>137</v>
      </c>
      <c r="F15" s="2" t="s">
        <v>77</v>
      </c>
      <c r="G15" s="2">
        <v>2</v>
      </c>
      <c r="H15" s="2" t="s">
        <v>78</v>
      </c>
      <c r="I15" s="2" t="s">
        <v>138</v>
      </c>
      <c r="J15" s="2">
        <v>1</v>
      </c>
      <c r="K15" s="2" t="s">
        <v>127</v>
      </c>
      <c r="L15" s="2">
        <v>1</v>
      </c>
      <c r="M15" s="2">
        <f>L15*J15*G15</f>
        <v>2</v>
      </c>
      <c r="N15" s="2" t="s">
        <v>79</v>
      </c>
    </row>
    <row r="16" spans="3:14" ht="30">
      <c r="C16" s="14"/>
      <c r="D16" s="12"/>
      <c r="E16" s="3" t="s">
        <v>34</v>
      </c>
      <c r="F16" s="3" t="s">
        <v>125</v>
      </c>
      <c r="G16" s="3">
        <v>1</v>
      </c>
      <c r="H16" s="3" t="s">
        <v>9</v>
      </c>
      <c r="I16" s="3" t="s">
        <v>139</v>
      </c>
      <c r="J16" s="3">
        <v>2</v>
      </c>
      <c r="K16" s="3" t="s">
        <v>12</v>
      </c>
      <c r="L16" s="3">
        <v>5</v>
      </c>
      <c r="M16" s="3">
        <f t="shared" ref="M16:M39" si="0">L16*J16*G16</f>
        <v>10</v>
      </c>
      <c r="N16" s="3" t="s">
        <v>13</v>
      </c>
    </row>
    <row r="17" spans="3:14" ht="60">
      <c r="C17" s="14"/>
      <c r="D17" s="12"/>
      <c r="E17" s="2" t="s">
        <v>35</v>
      </c>
      <c r="F17" s="2" t="s">
        <v>14</v>
      </c>
      <c r="G17" s="2">
        <v>2</v>
      </c>
      <c r="H17" s="2" t="s">
        <v>15</v>
      </c>
      <c r="I17" s="2" t="s">
        <v>140</v>
      </c>
      <c r="J17" s="2">
        <v>2</v>
      </c>
      <c r="K17" s="2" t="s">
        <v>128</v>
      </c>
      <c r="L17" s="2">
        <v>1</v>
      </c>
      <c r="M17" s="2">
        <f t="shared" si="0"/>
        <v>4</v>
      </c>
      <c r="N17" s="2" t="s">
        <v>13</v>
      </c>
    </row>
    <row r="18" spans="3:14" ht="45">
      <c r="C18" s="14"/>
      <c r="D18" s="12"/>
      <c r="E18" s="3" t="s">
        <v>36</v>
      </c>
      <c r="F18" s="3" t="s">
        <v>14</v>
      </c>
      <c r="G18" s="3">
        <v>2</v>
      </c>
      <c r="H18" s="3" t="s">
        <v>15</v>
      </c>
      <c r="I18" s="3" t="s">
        <v>16</v>
      </c>
      <c r="J18" s="3">
        <v>2</v>
      </c>
      <c r="K18" s="3" t="s">
        <v>17</v>
      </c>
      <c r="L18" s="3">
        <v>1</v>
      </c>
      <c r="M18" s="3">
        <f t="shared" si="0"/>
        <v>4</v>
      </c>
      <c r="N18" s="3" t="s">
        <v>13</v>
      </c>
    </row>
    <row r="19" spans="3:14" ht="45">
      <c r="C19" s="14"/>
      <c r="D19" s="12"/>
      <c r="E19" s="2" t="s">
        <v>37</v>
      </c>
      <c r="F19" s="2" t="s">
        <v>18</v>
      </c>
      <c r="G19" s="2">
        <v>2</v>
      </c>
      <c r="H19" s="2" t="s">
        <v>19</v>
      </c>
      <c r="I19" s="2" t="s">
        <v>20</v>
      </c>
      <c r="J19" s="2">
        <v>2</v>
      </c>
      <c r="K19" s="2" t="s">
        <v>21</v>
      </c>
      <c r="L19" s="2">
        <v>1</v>
      </c>
      <c r="M19" s="2">
        <f t="shared" si="0"/>
        <v>4</v>
      </c>
      <c r="N19" s="2" t="s">
        <v>13</v>
      </c>
    </row>
    <row r="20" spans="3:14" ht="45">
      <c r="C20" s="14"/>
      <c r="D20" s="12"/>
      <c r="E20" s="3" t="s">
        <v>38</v>
      </c>
      <c r="F20" s="3" t="s">
        <v>18</v>
      </c>
      <c r="G20" s="3">
        <v>2</v>
      </c>
      <c r="H20" s="3" t="s">
        <v>19</v>
      </c>
      <c r="I20" s="3" t="s">
        <v>22</v>
      </c>
      <c r="J20" s="3">
        <v>2</v>
      </c>
      <c r="K20" s="3" t="s">
        <v>23</v>
      </c>
      <c r="L20" s="3">
        <v>1</v>
      </c>
      <c r="M20" s="3">
        <f t="shared" si="0"/>
        <v>4</v>
      </c>
      <c r="N20" s="3" t="s">
        <v>13</v>
      </c>
    </row>
    <row r="21" spans="3:14" ht="45">
      <c r="C21" s="14"/>
      <c r="D21" s="12"/>
      <c r="E21" s="2" t="s">
        <v>129</v>
      </c>
      <c r="F21" s="2" t="s">
        <v>18</v>
      </c>
      <c r="G21" s="2">
        <v>3</v>
      </c>
      <c r="H21" s="2" t="s">
        <v>24</v>
      </c>
      <c r="I21" s="2" t="s">
        <v>157</v>
      </c>
      <c r="J21" s="2">
        <v>1</v>
      </c>
      <c r="K21" s="2" t="s">
        <v>141</v>
      </c>
      <c r="L21" s="2">
        <v>2</v>
      </c>
      <c r="M21" s="2">
        <f t="shared" si="0"/>
        <v>6</v>
      </c>
      <c r="N21" s="2" t="s">
        <v>13</v>
      </c>
    </row>
    <row r="22" spans="3:14" ht="30">
      <c r="C22" s="14"/>
      <c r="D22" s="12"/>
      <c r="E22" s="3" t="s">
        <v>39</v>
      </c>
      <c r="F22" s="3" t="s">
        <v>25</v>
      </c>
      <c r="G22" s="3">
        <v>2</v>
      </c>
      <c r="H22" s="3" t="s">
        <v>26</v>
      </c>
      <c r="I22" s="3" t="s">
        <v>142</v>
      </c>
      <c r="J22" s="3">
        <v>2</v>
      </c>
      <c r="K22" s="3" t="s">
        <v>141</v>
      </c>
      <c r="L22" s="3">
        <v>1</v>
      </c>
      <c r="M22" s="3">
        <f t="shared" si="0"/>
        <v>4</v>
      </c>
      <c r="N22" s="3" t="s">
        <v>13</v>
      </c>
    </row>
    <row r="23" spans="3:14" ht="30">
      <c r="C23" s="14"/>
      <c r="D23" s="12"/>
      <c r="E23" s="2" t="s">
        <v>143</v>
      </c>
      <c r="F23" s="2" t="s">
        <v>27</v>
      </c>
      <c r="G23" s="2">
        <v>3</v>
      </c>
      <c r="H23" s="2" t="s">
        <v>28</v>
      </c>
      <c r="I23" s="2" t="s">
        <v>22</v>
      </c>
      <c r="J23" s="2">
        <v>2</v>
      </c>
      <c r="K23" s="2" t="s">
        <v>23</v>
      </c>
      <c r="L23" s="2">
        <v>1</v>
      </c>
      <c r="M23" s="2">
        <f t="shared" si="0"/>
        <v>6</v>
      </c>
      <c r="N23" s="2" t="s">
        <v>13</v>
      </c>
    </row>
    <row r="24" spans="3:14" ht="45">
      <c r="C24" s="14"/>
      <c r="D24" s="12"/>
      <c r="E24" s="3" t="s">
        <v>40</v>
      </c>
      <c r="F24" s="3" t="s">
        <v>144</v>
      </c>
      <c r="G24" s="3">
        <v>3</v>
      </c>
      <c r="H24" s="3" t="s">
        <v>29</v>
      </c>
      <c r="I24" s="3" t="s">
        <v>30</v>
      </c>
      <c r="J24" s="3">
        <v>1</v>
      </c>
      <c r="K24" s="3" t="s">
        <v>145</v>
      </c>
      <c r="L24" s="3">
        <v>1</v>
      </c>
      <c r="M24" s="3">
        <f t="shared" si="0"/>
        <v>3</v>
      </c>
      <c r="N24" s="3" t="s">
        <v>13</v>
      </c>
    </row>
    <row r="25" spans="3:14" ht="30">
      <c r="C25" s="14"/>
      <c r="D25" s="12"/>
      <c r="E25" s="2" t="s">
        <v>41</v>
      </c>
      <c r="F25" s="2" t="s">
        <v>31</v>
      </c>
      <c r="G25" s="2">
        <v>3</v>
      </c>
      <c r="H25" s="2" t="s">
        <v>32</v>
      </c>
      <c r="I25" s="2" t="s">
        <v>141</v>
      </c>
      <c r="J25" s="2">
        <v>2</v>
      </c>
      <c r="K25" s="2" t="s">
        <v>33</v>
      </c>
      <c r="L25" s="2">
        <v>1</v>
      </c>
      <c r="M25" s="2">
        <f t="shared" si="0"/>
        <v>6</v>
      </c>
      <c r="N25" s="2" t="s">
        <v>13</v>
      </c>
    </row>
    <row r="26" spans="3:14" ht="60">
      <c r="C26" s="4"/>
      <c r="D26" s="12"/>
      <c r="E26" s="3" t="s">
        <v>104</v>
      </c>
      <c r="F26" s="3" t="s">
        <v>130</v>
      </c>
      <c r="G26" s="3">
        <v>2</v>
      </c>
      <c r="H26" s="3" t="s">
        <v>101</v>
      </c>
      <c r="I26" s="3" t="s">
        <v>102</v>
      </c>
      <c r="J26" s="3">
        <v>1</v>
      </c>
      <c r="K26" s="3" t="s">
        <v>146</v>
      </c>
      <c r="L26" s="3">
        <v>1</v>
      </c>
      <c r="M26" s="3">
        <f>L26*J26*G26</f>
        <v>2</v>
      </c>
      <c r="N26" s="3" t="s">
        <v>103</v>
      </c>
    </row>
    <row r="27" spans="3:14" ht="45">
      <c r="C27" s="4"/>
      <c r="D27" s="13"/>
      <c r="E27" s="2" t="s">
        <v>131</v>
      </c>
      <c r="F27" s="2" t="s">
        <v>8</v>
      </c>
      <c r="G27" s="2">
        <v>2</v>
      </c>
      <c r="H27" s="2" t="s">
        <v>9</v>
      </c>
      <c r="I27" s="2" t="s">
        <v>147</v>
      </c>
      <c r="J27" s="2">
        <v>2</v>
      </c>
      <c r="K27" s="2" t="s">
        <v>10</v>
      </c>
      <c r="L27" s="2">
        <v>1</v>
      </c>
      <c r="M27" s="2">
        <f>L27*J27*G27</f>
        <v>4</v>
      </c>
      <c r="N27" s="2" t="s">
        <v>11</v>
      </c>
    </row>
    <row r="28" spans="3:14" ht="60">
      <c r="D28" s="17" t="s">
        <v>54</v>
      </c>
      <c r="E28" s="3" t="s">
        <v>148</v>
      </c>
      <c r="F28" s="3" t="s">
        <v>46</v>
      </c>
      <c r="G28" s="3">
        <v>3</v>
      </c>
      <c r="H28" s="3" t="s">
        <v>47</v>
      </c>
      <c r="I28" s="3" t="s">
        <v>48</v>
      </c>
      <c r="J28" s="3">
        <v>2</v>
      </c>
      <c r="K28" s="3" t="s">
        <v>149</v>
      </c>
      <c r="L28" s="3">
        <v>1</v>
      </c>
      <c r="M28" s="3">
        <f t="shared" si="0"/>
        <v>6</v>
      </c>
      <c r="N28" s="3" t="s">
        <v>49</v>
      </c>
    </row>
    <row r="29" spans="3:14" ht="45">
      <c r="D29" s="18"/>
      <c r="E29" s="2" t="s">
        <v>50</v>
      </c>
      <c r="F29" s="2" t="s">
        <v>51</v>
      </c>
      <c r="G29" s="2">
        <v>3</v>
      </c>
      <c r="H29" s="2" t="s">
        <v>52</v>
      </c>
      <c r="I29" s="2" t="s">
        <v>150</v>
      </c>
      <c r="J29" s="2">
        <v>2</v>
      </c>
      <c r="K29" s="2" t="s">
        <v>151</v>
      </c>
      <c r="L29" s="2">
        <v>1</v>
      </c>
      <c r="M29" s="2">
        <f t="shared" si="0"/>
        <v>6</v>
      </c>
      <c r="N29" s="2" t="s">
        <v>53</v>
      </c>
    </row>
    <row r="30" spans="3:14" ht="30">
      <c r="D30" s="19"/>
      <c r="E30" s="3" t="s">
        <v>100</v>
      </c>
      <c r="F30" s="3" t="s">
        <v>95</v>
      </c>
      <c r="G30" s="3">
        <v>3</v>
      </c>
      <c r="H30" s="3" t="s">
        <v>96</v>
      </c>
      <c r="I30" s="3" t="s">
        <v>97</v>
      </c>
      <c r="J30" s="3">
        <v>1</v>
      </c>
      <c r="K30" s="3" t="s">
        <v>98</v>
      </c>
      <c r="L30" s="3">
        <v>1</v>
      </c>
      <c r="M30" s="3">
        <f t="shared" si="0"/>
        <v>3</v>
      </c>
      <c r="N30" s="3" t="s">
        <v>99</v>
      </c>
    </row>
    <row r="31" spans="3:14" ht="45">
      <c r="D31" s="11" t="s">
        <v>76</v>
      </c>
      <c r="E31" s="2" t="s">
        <v>73</v>
      </c>
      <c r="F31" s="2" t="s">
        <v>55</v>
      </c>
      <c r="G31" s="2">
        <v>4</v>
      </c>
      <c r="H31" s="2" t="s">
        <v>56</v>
      </c>
      <c r="I31" s="2" t="s">
        <v>57</v>
      </c>
      <c r="J31" s="2">
        <v>1</v>
      </c>
      <c r="K31" s="2" t="s">
        <v>152</v>
      </c>
      <c r="L31" s="2">
        <v>1</v>
      </c>
      <c r="M31" s="10">
        <f>L31*J31*G31</f>
        <v>4</v>
      </c>
      <c r="N31" s="2" t="s">
        <v>58</v>
      </c>
    </row>
    <row r="32" spans="3:14" ht="75">
      <c r="D32" s="12"/>
      <c r="E32" s="3" t="s">
        <v>59</v>
      </c>
      <c r="F32" s="3" t="s">
        <v>60</v>
      </c>
      <c r="G32" s="3">
        <v>2</v>
      </c>
      <c r="H32" s="3" t="s">
        <v>56</v>
      </c>
      <c r="I32" s="3" t="s">
        <v>57</v>
      </c>
      <c r="J32" s="3">
        <v>2</v>
      </c>
      <c r="K32" s="3" t="s">
        <v>153</v>
      </c>
      <c r="L32" s="3">
        <v>1</v>
      </c>
      <c r="M32" s="3">
        <f t="shared" si="0"/>
        <v>4</v>
      </c>
      <c r="N32" s="3" t="s">
        <v>58</v>
      </c>
    </row>
    <row r="33" spans="4:14" ht="45">
      <c r="D33" s="12"/>
      <c r="E33" s="2" t="s">
        <v>74</v>
      </c>
      <c r="F33" s="2" t="s">
        <v>61</v>
      </c>
      <c r="G33" s="2">
        <v>3</v>
      </c>
      <c r="H33" s="2" t="s">
        <v>56</v>
      </c>
      <c r="I33" s="2" t="s">
        <v>62</v>
      </c>
      <c r="J33" s="2">
        <v>2</v>
      </c>
      <c r="K33" s="2" t="s">
        <v>63</v>
      </c>
      <c r="L33" s="2">
        <v>1</v>
      </c>
      <c r="M33" s="10">
        <f t="shared" si="0"/>
        <v>6</v>
      </c>
      <c r="N33" s="2" t="s">
        <v>58</v>
      </c>
    </row>
    <row r="34" spans="4:14" ht="30">
      <c r="D34" s="12"/>
      <c r="E34" s="3" t="s">
        <v>75</v>
      </c>
      <c r="F34" s="3" t="s">
        <v>154</v>
      </c>
      <c r="G34" s="3">
        <v>3</v>
      </c>
      <c r="H34" s="3" t="s">
        <v>64</v>
      </c>
      <c r="I34" s="3" t="s">
        <v>65</v>
      </c>
      <c r="J34" s="3">
        <v>1</v>
      </c>
      <c r="K34" s="3" t="s">
        <v>66</v>
      </c>
      <c r="L34" s="3">
        <v>1</v>
      </c>
      <c r="M34" s="3">
        <f t="shared" si="0"/>
        <v>3</v>
      </c>
      <c r="N34" s="3" t="s">
        <v>67</v>
      </c>
    </row>
    <row r="35" spans="4:14" ht="60">
      <c r="D35" s="13"/>
      <c r="E35" s="2" t="s">
        <v>68</v>
      </c>
      <c r="F35" s="2" t="s">
        <v>69</v>
      </c>
      <c r="G35" s="2">
        <v>4</v>
      </c>
      <c r="H35" s="2" t="s">
        <v>70</v>
      </c>
      <c r="I35" s="2" t="s">
        <v>71</v>
      </c>
      <c r="J35" s="2">
        <v>1</v>
      </c>
      <c r="K35" s="2" t="s">
        <v>155</v>
      </c>
      <c r="L35" s="2">
        <v>2</v>
      </c>
      <c r="M35" s="10">
        <f t="shared" si="0"/>
        <v>8</v>
      </c>
      <c r="N35" s="2" t="s">
        <v>72</v>
      </c>
    </row>
    <row r="36" spans="4:14">
      <c r="D36" s="17" t="s">
        <v>94</v>
      </c>
      <c r="E36" s="3" t="s">
        <v>80</v>
      </c>
      <c r="F36" s="3" t="s">
        <v>81</v>
      </c>
      <c r="G36" s="3">
        <v>2</v>
      </c>
      <c r="H36" s="3" t="s">
        <v>82</v>
      </c>
      <c r="I36" s="3" t="s">
        <v>83</v>
      </c>
      <c r="J36" s="3">
        <v>1</v>
      </c>
      <c r="K36" s="3" t="s">
        <v>84</v>
      </c>
      <c r="L36" s="3">
        <v>1</v>
      </c>
      <c r="M36" s="3">
        <f t="shared" si="0"/>
        <v>2</v>
      </c>
      <c r="N36" s="3" t="s">
        <v>85</v>
      </c>
    </row>
    <row r="37" spans="4:14" ht="30">
      <c r="D37" s="19"/>
      <c r="E37" s="2" t="s">
        <v>105</v>
      </c>
      <c r="F37" s="2" t="s">
        <v>106</v>
      </c>
      <c r="G37" s="2">
        <v>3</v>
      </c>
      <c r="H37" s="2" t="s">
        <v>82</v>
      </c>
      <c r="I37" s="2" t="s">
        <v>107</v>
      </c>
      <c r="J37" s="2">
        <v>2</v>
      </c>
      <c r="K37" s="2" t="s">
        <v>84</v>
      </c>
      <c r="L37" s="2">
        <v>1</v>
      </c>
      <c r="M37" s="10">
        <f t="shared" si="0"/>
        <v>6</v>
      </c>
      <c r="N37" s="2" t="s">
        <v>108</v>
      </c>
    </row>
    <row r="38" spans="4:14" ht="45">
      <c r="D38" s="15" t="s">
        <v>93</v>
      </c>
      <c r="E38" s="7" t="s">
        <v>90</v>
      </c>
      <c r="F38" s="7" t="s">
        <v>86</v>
      </c>
      <c r="G38" s="7">
        <v>2</v>
      </c>
      <c r="H38" s="8" t="s">
        <v>109</v>
      </c>
      <c r="I38" s="8" t="s">
        <v>110</v>
      </c>
      <c r="J38" s="7">
        <v>1</v>
      </c>
      <c r="K38" s="8" t="s">
        <v>111</v>
      </c>
      <c r="L38" s="7">
        <v>1</v>
      </c>
      <c r="M38" s="3">
        <f t="shared" si="0"/>
        <v>2</v>
      </c>
      <c r="N38" s="8" t="s">
        <v>112</v>
      </c>
    </row>
    <row r="39" spans="4:14" ht="45">
      <c r="D39" s="16"/>
      <c r="E39" s="2" t="s">
        <v>92</v>
      </c>
      <c r="F39" s="2" t="s">
        <v>91</v>
      </c>
      <c r="G39" s="2">
        <v>3</v>
      </c>
      <c r="H39" s="2" t="s">
        <v>156</v>
      </c>
      <c r="I39" s="2" t="s">
        <v>87</v>
      </c>
      <c r="J39" s="2">
        <v>1</v>
      </c>
      <c r="K39" s="2" t="s">
        <v>88</v>
      </c>
      <c r="L39" s="2">
        <v>2</v>
      </c>
      <c r="M39" s="10">
        <f t="shared" si="0"/>
        <v>6</v>
      </c>
      <c r="N39" s="2" t="s">
        <v>89</v>
      </c>
    </row>
  </sheetData>
  <mergeCells count="6">
    <mergeCell ref="D15:D27"/>
    <mergeCell ref="C16:C25"/>
    <mergeCell ref="D31:D35"/>
    <mergeCell ref="D38:D39"/>
    <mergeCell ref="D28:D30"/>
    <mergeCell ref="D36:D37"/>
  </mergeCells>
  <pageMargins left="0.7" right="0.7" top="0.75" bottom="0.75" header="0.3" footer="0.3"/>
  <pageSetup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G13" sqref="G13"/>
    </sheetView>
  </sheetViews>
  <sheetFormatPr defaultRowHeight="15"/>
  <sheetData>
    <row r="1" spans="1:6" ht="15.75">
      <c r="A1" s="1"/>
      <c r="B1" s="1"/>
      <c r="C1" s="1"/>
      <c r="D1" s="1"/>
      <c r="E1" s="1"/>
      <c r="F1" s="1"/>
    </row>
    <row r="2" spans="1:6" ht="15.75">
      <c r="A2" s="1"/>
      <c r="B2" s="1"/>
      <c r="C2" s="1"/>
      <c r="D2" s="1"/>
      <c r="E2" s="1"/>
      <c r="F2" s="1"/>
    </row>
    <row r="3" spans="1:6">
      <c r="A3" s="3"/>
      <c r="B3" s="3"/>
      <c r="C3" s="3"/>
      <c r="D3" s="3"/>
      <c r="E3" s="3"/>
      <c r="F3" s="3"/>
    </row>
    <row r="4" spans="1:6">
      <c r="A4" s="2"/>
      <c r="B4" s="2"/>
      <c r="C4" s="2"/>
      <c r="D4" s="2"/>
      <c r="E4" s="2"/>
      <c r="F4" s="2"/>
    </row>
    <row r="5" spans="1:6">
      <c r="A5" s="3"/>
      <c r="B5" s="3"/>
      <c r="C5" s="3"/>
      <c r="D5" s="3"/>
      <c r="E5" s="3"/>
      <c r="F5" s="3"/>
    </row>
    <row r="6" spans="1:6">
      <c r="A6" s="2"/>
      <c r="B6" s="2"/>
      <c r="C6" s="2"/>
      <c r="D6" s="2"/>
      <c r="E6" s="2"/>
      <c r="F6" s="2"/>
    </row>
    <row r="7" spans="1:6">
      <c r="A7" s="3"/>
      <c r="B7" s="3"/>
      <c r="C7" s="3"/>
      <c r="D7" s="3"/>
      <c r="E7" s="3"/>
      <c r="F7" s="3"/>
    </row>
    <row r="8" spans="1:6">
      <c r="A8" s="2"/>
      <c r="B8" s="2"/>
      <c r="C8" s="2"/>
      <c r="D8" s="2"/>
      <c r="E8" s="2"/>
      <c r="F8" s="2"/>
    </row>
    <row r="9" spans="1:6">
      <c r="A9" s="3"/>
      <c r="B9" s="3"/>
      <c r="C9" s="3"/>
      <c r="D9" s="3"/>
      <c r="E9" s="3"/>
      <c r="F9" s="3"/>
    </row>
    <row r="10" spans="1:6">
      <c r="A10" s="2"/>
      <c r="B10" s="2"/>
      <c r="C10" s="2"/>
      <c r="D10" s="2"/>
      <c r="E10" s="2"/>
      <c r="F10" s="2"/>
    </row>
    <row r="11" spans="1:6">
      <c r="A11" s="3"/>
      <c r="B11" s="3"/>
      <c r="C11" s="3"/>
      <c r="D11" s="3"/>
      <c r="E11" s="3"/>
      <c r="F11" s="3"/>
    </row>
    <row r="12" spans="1:6">
      <c r="A12" s="2"/>
      <c r="B12" s="2"/>
      <c r="C12" s="2"/>
      <c r="D12" s="2"/>
      <c r="E12" s="2"/>
      <c r="F12" s="2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Jonathan</cp:lastModifiedBy>
  <cp:lastPrinted>2012-05-21T13:37:34Z</cp:lastPrinted>
  <dcterms:created xsi:type="dcterms:W3CDTF">2012-03-23T17:19:22Z</dcterms:created>
  <dcterms:modified xsi:type="dcterms:W3CDTF">2012-05-21T13:39:02Z</dcterms:modified>
</cp:coreProperties>
</file>