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V53" i="1" l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X28" i="1"/>
  <c r="W28" i="1"/>
  <c r="V28" i="1"/>
  <c r="F26" i="1" l="1"/>
  <c r="G26" i="1"/>
  <c r="H26" i="1"/>
  <c r="R22" i="1" l="1"/>
  <c r="S22" i="1"/>
  <c r="T22" i="1"/>
  <c r="R23" i="1"/>
  <c r="S23" i="1"/>
  <c r="T23" i="1"/>
  <c r="R24" i="1"/>
  <c r="S24" i="1"/>
  <c r="T24" i="1"/>
  <c r="R25" i="1"/>
  <c r="S25" i="1"/>
  <c r="T25" i="1"/>
  <c r="R26" i="1"/>
  <c r="S26" i="1"/>
  <c r="T26" i="1"/>
  <c r="R27" i="1"/>
  <c r="S27" i="1"/>
  <c r="T27" i="1"/>
  <c r="R28" i="1"/>
  <c r="S28" i="1"/>
  <c r="T28" i="1"/>
  <c r="R29" i="1"/>
  <c r="S29" i="1"/>
  <c r="T29" i="1"/>
  <c r="R30" i="1"/>
  <c r="S30" i="1"/>
  <c r="T30" i="1"/>
  <c r="R31" i="1"/>
  <c r="S31" i="1"/>
  <c r="T31" i="1"/>
  <c r="R49" i="1" s="1"/>
  <c r="R32" i="1"/>
  <c r="S32" i="1"/>
  <c r="T32" i="1"/>
  <c r="R33" i="1"/>
  <c r="S33" i="1"/>
  <c r="T33" i="1"/>
  <c r="R34" i="1"/>
  <c r="S34" i="1"/>
  <c r="T34" i="1"/>
  <c r="R35" i="1"/>
  <c r="S35" i="1"/>
  <c r="T35" i="1"/>
  <c r="T21" i="1"/>
  <c r="S21" i="1"/>
  <c r="R21" i="1"/>
  <c r="R53" i="1" l="1"/>
  <c r="R40" i="1"/>
  <c r="R52" i="1"/>
  <c r="R51" i="1"/>
  <c r="R41" i="1"/>
  <c r="R50" i="1"/>
  <c r="R43" i="1"/>
  <c r="R42" i="1"/>
  <c r="R44" i="1"/>
  <c r="R47" i="1"/>
  <c r="R46" i="1"/>
  <c r="R45" i="1"/>
  <c r="R48" i="1"/>
  <c r="R39" i="1"/>
  <c r="F21" i="1"/>
  <c r="G21" i="1"/>
  <c r="H21" i="1"/>
  <c r="J21" i="1"/>
  <c r="K21" i="1"/>
  <c r="L21" i="1"/>
  <c r="N21" i="1"/>
  <c r="O21" i="1"/>
  <c r="P21" i="1"/>
  <c r="F22" i="1"/>
  <c r="G22" i="1"/>
  <c r="H22" i="1"/>
  <c r="J22" i="1"/>
  <c r="K22" i="1"/>
  <c r="L22" i="1"/>
  <c r="N22" i="1"/>
  <c r="O22" i="1"/>
  <c r="P22" i="1"/>
  <c r="F23" i="1"/>
  <c r="G23" i="1"/>
  <c r="H23" i="1"/>
  <c r="J23" i="1"/>
  <c r="K23" i="1"/>
  <c r="L23" i="1"/>
  <c r="N23" i="1"/>
  <c r="O23" i="1"/>
  <c r="P23" i="1"/>
  <c r="F24" i="1"/>
  <c r="G24" i="1"/>
  <c r="H24" i="1"/>
  <c r="J24" i="1"/>
  <c r="K24" i="1"/>
  <c r="L24" i="1"/>
  <c r="N24" i="1"/>
  <c r="O24" i="1"/>
  <c r="P24" i="1"/>
  <c r="F25" i="1"/>
  <c r="G25" i="1"/>
  <c r="H25" i="1"/>
  <c r="J25" i="1"/>
  <c r="K25" i="1"/>
  <c r="L25" i="1"/>
  <c r="N25" i="1"/>
  <c r="O25" i="1"/>
  <c r="P25" i="1"/>
  <c r="J26" i="1"/>
  <c r="K26" i="1"/>
  <c r="L26" i="1"/>
  <c r="N26" i="1"/>
  <c r="O26" i="1"/>
  <c r="P26" i="1"/>
  <c r="F27" i="1"/>
  <c r="G27" i="1"/>
  <c r="H27" i="1"/>
  <c r="J27" i="1"/>
  <c r="K27" i="1"/>
  <c r="L27" i="1"/>
  <c r="N27" i="1"/>
  <c r="O27" i="1"/>
  <c r="P27" i="1"/>
  <c r="F28" i="1"/>
  <c r="G28" i="1"/>
  <c r="H28" i="1"/>
  <c r="J28" i="1"/>
  <c r="K28" i="1"/>
  <c r="L28" i="1"/>
  <c r="N28" i="1"/>
  <c r="O28" i="1"/>
  <c r="P28" i="1"/>
  <c r="F29" i="1"/>
  <c r="G29" i="1"/>
  <c r="H29" i="1"/>
  <c r="J29" i="1"/>
  <c r="K29" i="1"/>
  <c r="L29" i="1"/>
  <c r="N29" i="1"/>
  <c r="O29" i="1"/>
  <c r="P29" i="1"/>
  <c r="F30" i="1"/>
  <c r="G30" i="1"/>
  <c r="H30" i="1"/>
  <c r="J30" i="1"/>
  <c r="K30" i="1"/>
  <c r="L30" i="1"/>
  <c r="N30" i="1"/>
  <c r="O30" i="1"/>
  <c r="P30" i="1"/>
  <c r="F31" i="1"/>
  <c r="G31" i="1"/>
  <c r="H31" i="1"/>
  <c r="J31" i="1"/>
  <c r="K31" i="1"/>
  <c r="L31" i="1"/>
  <c r="N31" i="1"/>
  <c r="O31" i="1"/>
  <c r="P31" i="1"/>
  <c r="F32" i="1"/>
  <c r="G32" i="1"/>
  <c r="H32" i="1"/>
  <c r="J32" i="1"/>
  <c r="K32" i="1"/>
  <c r="L32" i="1"/>
  <c r="N32" i="1"/>
  <c r="O32" i="1"/>
  <c r="P32" i="1"/>
  <c r="F33" i="1"/>
  <c r="G33" i="1"/>
  <c r="H33" i="1"/>
  <c r="J33" i="1"/>
  <c r="K33" i="1"/>
  <c r="L33" i="1"/>
  <c r="N33" i="1"/>
  <c r="O33" i="1"/>
  <c r="P33" i="1"/>
  <c r="F34" i="1"/>
  <c r="G34" i="1"/>
  <c r="H34" i="1"/>
  <c r="J34" i="1"/>
  <c r="K34" i="1"/>
  <c r="L34" i="1"/>
  <c r="N34" i="1"/>
  <c r="O34" i="1"/>
  <c r="P34" i="1"/>
  <c r="F35" i="1"/>
  <c r="G35" i="1"/>
  <c r="H35" i="1"/>
  <c r="J35" i="1"/>
  <c r="K35" i="1"/>
  <c r="L35" i="1"/>
  <c r="N35" i="1"/>
  <c r="O35" i="1"/>
  <c r="P35" i="1"/>
  <c r="F53" i="1" l="1"/>
  <c r="J46" i="1"/>
  <c r="N53" i="1"/>
  <c r="N44" i="1"/>
  <c r="N45" i="1"/>
  <c r="J53" i="1"/>
  <c r="F46" i="1"/>
  <c r="F44" i="1"/>
  <c r="N43" i="1"/>
  <c r="N42" i="1"/>
  <c r="N41" i="1"/>
  <c r="N40" i="1"/>
  <c r="N39" i="1"/>
  <c r="J43" i="1"/>
  <c r="J42" i="1"/>
  <c r="J41" i="1"/>
  <c r="J40" i="1"/>
  <c r="J39" i="1"/>
  <c r="F40" i="1"/>
  <c r="F41" i="1"/>
  <c r="F42" i="1"/>
  <c r="F43" i="1"/>
  <c r="F39" i="1"/>
  <c r="N47" i="1" l="1"/>
  <c r="J47" i="1"/>
  <c r="F47" i="1"/>
  <c r="N48" i="1"/>
  <c r="J48" i="1"/>
  <c r="F48" i="1"/>
  <c r="N49" i="1"/>
  <c r="J49" i="1"/>
  <c r="F49" i="1"/>
  <c r="N50" i="1"/>
  <c r="J50" i="1"/>
  <c r="F50" i="1"/>
  <c r="F51" i="1"/>
  <c r="J51" i="1"/>
  <c r="N51" i="1"/>
  <c r="N52" i="1"/>
  <c r="J52" i="1"/>
  <c r="F52" i="1"/>
  <c r="N46" i="1"/>
  <c r="F45" i="1"/>
  <c r="J45" i="1"/>
  <c r="J44" i="1"/>
</calcChain>
</file>

<file path=xl/sharedStrings.xml><?xml version="1.0" encoding="utf-8"?>
<sst xmlns="http://schemas.openxmlformats.org/spreadsheetml/2006/main" count="59" uniqueCount="25">
  <si>
    <t>True X</t>
  </si>
  <si>
    <t>True Y</t>
  </si>
  <si>
    <t>True Z</t>
  </si>
  <si>
    <t>Rec X</t>
  </si>
  <si>
    <t>Rec Y</t>
  </si>
  <si>
    <t>Rec Z</t>
  </si>
  <si>
    <t>tau = 5e-7</t>
  </si>
  <si>
    <t>tau = 1e-6</t>
  </si>
  <si>
    <t>tau = 5e-6</t>
  </si>
  <si>
    <t>Error X</t>
  </si>
  <si>
    <t>Error Y</t>
  </si>
  <si>
    <t>Error Z</t>
  </si>
  <si>
    <t>Organ Label</t>
  </si>
  <si>
    <t>Adipose</t>
  </si>
  <si>
    <t>Heart</t>
  </si>
  <si>
    <t>Kidney</t>
  </si>
  <si>
    <t>Liver</t>
  </si>
  <si>
    <t>Lung</t>
  </si>
  <si>
    <t>Stomach</t>
  </si>
  <si>
    <t>Homogeneous (tau = 1e-6)</t>
  </si>
  <si>
    <t>Min Y</t>
  </si>
  <si>
    <t>Max Y</t>
  </si>
  <si>
    <t>Corrected Heterogeneous (tau=1e-6)</t>
  </si>
  <si>
    <t>Note:</t>
  </si>
  <si>
    <t>These values are for the incorrectly labeled mesh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</si>
</sst>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COM</a:t>
            </a:r>
            <a:r>
              <a:rPr lang="en-US" sz="2400" b="1" baseline="0"/>
              <a:t> Reconstruction Error along Mouse Midline</a:t>
            </a:r>
            <a:endParaRPr lang="en-US" sz="2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Heterogeneous (tau = 5e-7)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Sheet1!$C$39:$C$53</c:f>
              <c:numCache>
                <c:formatCode>General</c:formatCode>
                <c:ptCount val="15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  <c:pt idx="13">
                  <c:v>80</c:v>
                </c:pt>
                <c:pt idx="14">
                  <c:v>85</c:v>
                </c:pt>
              </c:numCache>
            </c:numRef>
          </c:xVal>
          <c:yVal>
            <c:numRef>
              <c:f>Sheet1!$F$39:$F$53</c:f>
              <c:numCache>
                <c:formatCode>General</c:formatCode>
                <c:ptCount val="15"/>
                <c:pt idx="0">
                  <c:v>0.4348404420014309</c:v>
                </c:pt>
                <c:pt idx="1">
                  <c:v>0.34734993536777925</c:v>
                </c:pt>
                <c:pt idx="2">
                  <c:v>0.33966482008003251</c:v>
                </c:pt>
                <c:pt idx="3">
                  <c:v>0.3661356715754433</c:v>
                </c:pt>
                <c:pt idx="4">
                  <c:v>0.71865090969120593</c:v>
                </c:pt>
                <c:pt idx="5">
                  <c:v>1.664114662515777</c:v>
                </c:pt>
                <c:pt idx="6">
                  <c:v>3.69564218235478</c:v>
                </c:pt>
                <c:pt idx="7">
                  <c:v>12.422052804991614</c:v>
                </c:pt>
                <c:pt idx="8">
                  <c:v>6.723619401036915</c:v>
                </c:pt>
                <c:pt idx="9">
                  <c:v>4.7509859913495847</c:v>
                </c:pt>
                <c:pt idx="10">
                  <c:v>2.9986609061379381</c:v>
                </c:pt>
                <c:pt idx="11">
                  <c:v>0.71761718206854475</c:v>
                </c:pt>
                <c:pt idx="12">
                  <c:v>0.36131854367026339</c:v>
                </c:pt>
                <c:pt idx="13">
                  <c:v>0.46503479439715312</c:v>
                </c:pt>
                <c:pt idx="14">
                  <c:v>0.60925088428331364</c:v>
                </c:pt>
              </c:numCache>
            </c:numRef>
          </c:yVal>
          <c:smooth val="0"/>
        </c:ser>
        <c:ser>
          <c:idx val="1"/>
          <c:order val="1"/>
          <c:tx>
            <c:v>Heterogeneous (tau = 1e-6)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Sheet1!$C$39:$C$53</c:f>
              <c:numCache>
                <c:formatCode>General</c:formatCode>
                <c:ptCount val="15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  <c:pt idx="13">
                  <c:v>80</c:v>
                </c:pt>
                <c:pt idx="14">
                  <c:v>85</c:v>
                </c:pt>
              </c:numCache>
            </c:numRef>
          </c:xVal>
          <c:yVal>
            <c:numRef>
              <c:f>Sheet1!$J$39:$J$53</c:f>
              <c:numCache>
                <c:formatCode>General</c:formatCode>
                <c:ptCount val="15"/>
                <c:pt idx="0">
                  <c:v>0.52393428977305867</c:v>
                </c:pt>
                <c:pt idx="1">
                  <c:v>0.32270006197706208</c:v>
                </c:pt>
                <c:pt idx="2">
                  <c:v>0.45924029657685822</c:v>
                </c:pt>
                <c:pt idx="3">
                  <c:v>0.36953068884735368</c:v>
                </c:pt>
                <c:pt idx="4">
                  <c:v>0.94131848489233372</c:v>
                </c:pt>
                <c:pt idx="5">
                  <c:v>1.9356171444787316</c:v>
                </c:pt>
                <c:pt idx="6">
                  <c:v>3.6324157278593523</c:v>
                </c:pt>
                <c:pt idx="7">
                  <c:v>12.421520015279933</c:v>
                </c:pt>
                <c:pt idx="8">
                  <c:v>6.8217423800668398</c:v>
                </c:pt>
                <c:pt idx="9">
                  <c:v>5.1050982615420821</c:v>
                </c:pt>
                <c:pt idx="10">
                  <c:v>2.7976384344657546</c:v>
                </c:pt>
                <c:pt idx="11">
                  <c:v>0.65782895193203705</c:v>
                </c:pt>
                <c:pt idx="12">
                  <c:v>0.47329467565143923</c:v>
                </c:pt>
                <c:pt idx="13">
                  <c:v>0.46617436651965177</c:v>
                </c:pt>
                <c:pt idx="14">
                  <c:v>0.65637389497145648</c:v>
                </c:pt>
              </c:numCache>
            </c:numRef>
          </c:yVal>
          <c:smooth val="0"/>
        </c:ser>
        <c:ser>
          <c:idx val="2"/>
          <c:order val="2"/>
          <c:tx>
            <c:v>Heterogeneous (tau = 5e-6)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Sheet1!$C$39:$C$53</c:f>
              <c:numCache>
                <c:formatCode>General</c:formatCode>
                <c:ptCount val="15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  <c:pt idx="13">
                  <c:v>80</c:v>
                </c:pt>
                <c:pt idx="14">
                  <c:v>85</c:v>
                </c:pt>
              </c:numCache>
            </c:numRef>
          </c:xVal>
          <c:yVal>
            <c:numRef>
              <c:f>Sheet1!$N$39:$N$53</c:f>
              <c:numCache>
                <c:formatCode>General</c:formatCode>
                <c:ptCount val="15"/>
                <c:pt idx="0">
                  <c:v>0.9846625868793828</c:v>
                </c:pt>
                <c:pt idx="1">
                  <c:v>0.76134418629158696</c:v>
                </c:pt>
                <c:pt idx="2">
                  <c:v>0.87970736611671063</c:v>
                </c:pt>
                <c:pt idx="3">
                  <c:v>0.91623353464059587</c:v>
                </c:pt>
                <c:pt idx="4">
                  <c:v>1.3107999694842836</c:v>
                </c:pt>
                <c:pt idx="5">
                  <c:v>2.775591962086648</c:v>
                </c:pt>
                <c:pt idx="6">
                  <c:v>3.8401258495002484</c:v>
                </c:pt>
                <c:pt idx="7">
                  <c:v>12.415912041408797</c:v>
                </c:pt>
                <c:pt idx="8">
                  <c:v>7.3504003333151839</c:v>
                </c:pt>
                <c:pt idx="9">
                  <c:v>5.5138545446901297</c:v>
                </c:pt>
                <c:pt idx="10">
                  <c:v>3.3552002891034727</c:v>
                </c:pt>
                <c:pt idx="11">
                  <c:v>1.538477981642896</c:v>
                </c:pt>
                <c:pt idx="12">
                  <c:v>0.93134333626219312</c:v>
                </c:pt>
                <c:pt idx="13">
                  <c:v>0.93307673317900308</c:v>
                </c:pt>
                <c:pt idx="14">
                  <c:v>1.3197868236954036</c:v>
                </c:pt>
              </c:numCache>
            </c:numRef>
          </c:yVal>
          <c:smooth val="0"/>
        </c:ser>
        <c:ser>
          <c:idx val="3"/>
          <c:order val="3"/>
          <c:tx>
            <c:v>Homogeneous (tau = 1e-6)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Sheet1!$C$39:$C$53</c:f>
              <c:numCache>
                <c:formatCode>General</c:formatCode>
                <c:ptCount val="15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  <c:pt idx="13">
                  <c:v>80</c:v>
                </c:pt>
                <c:pt idx="14">
                  <c:v>85</c:v>
                </c:pt>
              </c:numCache>
            </c:numRef>
          </c:xVal>
          <c:yVal>
            <c:numRef>
              <c:f>Sheet1!$R$39:$R$53</c:f>
              <c:numCache>
                <c:formatCode>General</c:formatCode>
                <c:ptCount val="15"/>
                <c:pt idx="0">
                  <c:v>0.3955577707491032</c:v>
                </c:pt>
                <c:pt idx="1">
                  <c:v>0.39193107812471373</c:v>
                </c:pt>
                <c:pt idx="2">
                  <c:v>0.43285556482503468</c:v>
                </c:pt>
                <c:pt idx="3">
                  <c:v>0.32451725686009308</c:v>
                </c:pt>
                <c:pt idx="4">
                  <c:v>0.91358418331317393</c:v>
                </c:pt>
                <c:pt idx="5">
                  <c:v>0.76260451742695412</c:v>
                </c:pt>
                <c:pt idx="6">
                  <c:v>0.6031002321339296</c:v>
                </c:pt>
                <c:pt idx="7">
                  <c:v>0.54168120698433075</c:v>
                </c:pt>
                <c:pt idx="8">
                  <c:v>0.60964748010633119</c:v>
                </c:pt>
                <c:pt idx="9">
                  <c:v>0.80513708770618853</c:v>
                </c:pt>
                <c:pt idx="10">
                  <c:v>0.63825146298304536</c:v>
                </c:pt>
                <c:pt idx="11">
                  <c:v>0.51740256087499048</c:v>
                </c:pt>
                <c:pt idx="12">
                  <c:v>0.4979571166275274</c:v>
                </c:pt>
                <c:pt idx="13">
                  <c:v>0.53414623465863498</c:v>
                </c:pt>
                <c:pt idx="14">
                  <c:v>0.75083323048463846</c:v>
                </c:pt>
              </c:numCache>
            </c:numRef>
          </c:yVal>
          <c:smooth val="0"/>
        </c:ser>
        <c:ser>
          <c:idx val="4"/>
          <c:order val="4"/>
          <c:tx>
            <c:v>Corrected Mesh Labels (tau = 5e-6)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Lit>
              <c:formatCode>General</c:formatCode>
              <c:ptCount val="1"/>
              <c:pt idx="0">
                <c:v>50</c:v>
              </c:pt>
            </c:numLit>
          </c:xVal>
          <c:yVal>
            <c:numLit>
              <c:formatCode>General</c:formatCode>
              <c:ptCount val="1"/>
              <c:pt idx="0">
                <c:v>8.2662469999999999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33675120"/>
        <c:axId val="-1833674576"/>
      </c:scatterChart>
      <c:valAx>
        <c:axId val="-183367512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Source</a:t>
                </a:r>
                <a:r>
                  <a:rPr lang="en-US" sz="2000" b="1" baseline="0"/>
                  <a:t> Position Along Y-Axis (mm)</a:t>
                </a:r>
                <a:endParaRPr lang="en-US" sz="2000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3674576"/>
        <c:crosses val="autoZero"/>
        <c:crossBetween val="midCat"/>
      </c:valAx>
      <c:valAx>
        <c:axId val="-183367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3D</a:t>
                </a:r>
                <a:r>
                  <a:rPr lang="en-US" sz="2000" b="1" baseline="0"/>
                  <a:t> Reconstruction Error (mm)</a:t>
                </a:r>
                <a:endParaRPr lang="en-US" sz="2000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36751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14545056867882"/>
          <c:y val="0.11453284485272676"/>
          <c:w val="0.30594510061242347"/>
          <c:h val="0.5170056867891513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Projection</a:t>
            </a:r>
            <a:r>
              <a:rPr lang="en-US" sz="2400" b="1" baseline="0"/>
              <a:t> of Organs onto Y Axis</a:t>
            </a:r>
            <a:endParaRPr lang="en-US" sz="2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067257217847782E-2"/>
          <c:y val="0.2300322452247559"/>
          <c:w val="0.87687368766404195"/>
          <c:h val="0.44440667410408269"/>
        </c:manualLayout>
      </c:layout>
      <c:scatterChart>
        <c:scatterStyle val="lineMarker"/>
        <c:varyColors val="0"/>
        <c:ser>
          <c:idx val="0"/>
          <c:order val="0"/>
          <c:tx>
            <c:v>Adipose</c:v>
          </c:tx>
          <c:spPr>
            <a:ln w="1016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Sheet1!$U$65:$V$65</c:f>
              <c:numCache>
                <c:formatCode>General</c:formatCode>
                <c:ptCount val="2"/>
                <c:pt idx="0">
                  <c:v>4.0152999999999999</c:v>
                </c:pt>
                <c:pt idx="1">
                  <c:v>92.868300000000005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yVal>
          <c:smooth val="0"/>
        </c:ser>
        <c:ser>
          <c:idx val="1"/>
          <c:order val="1"/>
          <c:tx>
            <c:v>Heart</c:v>
          </c:tx>
          <c:spPr>
            <a:ln w="1016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Sheet1!$U$66:$V$66</c:f>
              <c:numCache>
                <c:formatCode>General</c:formatCode>
                <c:ptCount val="2"/>
                <c:pt idx="0">
                  <c:v>35.469099999999997</c:v>
                </c:pt>
                <c:pt idx="1">
                  <c:v>45.468699999999998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0.1</c:v>
              </c:pt>
              <c:pt idx="1">
                <c:v>0.1</c:v>
              </c:pt>
            </c:numLit>
          </c:yVal>
          <c:smooth val="0"/>
        </c:ser>
        <c:ser>
          <c:idx val="2"/>
          <c:order val="2"/>
          <c:tx>
            <c:strRef>
              <c:f>Sheet1!$T$67</c:f>
              <c:strCache>
                <c:ptCount val="1"/>
                <c:pt idx="0">
                  <c:v>Stomach</c:v>
                </c:pt>
              </c:strCache>
            </c:strRef>
          </c:tx>
          <c:spPr>
            <a:ln w="101600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Sheet1!$U$67:$V$67</c:f>
              <c:numCache>
                <c:formatCode>General</c:formatCode>
                <c:ptCount val="2"/>
                <c:pt idx="0">
                  <c:v>49.430399999999999</c:v>
                </c:pt>
                <c:pt idx="1">
                  <c:v>56.974299999999999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0.1</c:v>
              </c:pt>
              <c:pt idx="1">
                <c:v>0.1</c:v>
              </c:pt>
            </c:numLit>
          </c:yVal>
          <c:smooth val="0"/>
        </c:ser>
        <c:ser>
          <c:idx val="3"/>
          <c:order val="3"/>
          <c:tx>
            <c:strRef>
              <c:f>Sheet1!$T$68</c:f>
              <c:strCache>
                <c:ptCount val="1"/>
                <c:pt idx="0">
                  <c:v>Lung</c:v>
                </c:pt>
              </c:strCache>
            </c:strRef>
          </c:tx>
          <c:spPr>
            <a:ln w="1016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Sheet1!$U$68:$V$68</c:f>
              <c:numCache>
                <c:formatCode>General</c:formatCode>
                <c:ptCount val="2"/>
                <c:pt idx="0">
                  <c:v>44.170900000000003</c:v>
                </c:pt>
                <c:pt idx="1">
                  <c:v>62.4437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-0.2</c:v>
              </c:pt>
              <c:pt idx="1">
                <c:v>-0.2</c:v>
              </c:pt>
            </c:numLit>
          </c:yVal>
          <c:smooth val="0"/>
        </c:ser>
        <c:ser>
          <c:idx val="4"/>
          <c:order val="4"/>
          <c:tx>
            <c:v>Liver</c:v>
          </c:tx>
          <c:spPr>
            <a:ln w="1016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xVal>
            <c:numRef>
              <c:f>Sheet1!$U$69:$V$69</c:f>
              <c:numCache>
                <c:formatCode>General</c:formatCode>
                <c:ptCount val="2"/>
                <c:pt idx="0">
                  <c:v>54.121099999999998</c:v>
                </c:pt>
                <c:pt idx="1">
                  <c:v>66.099100000000007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-0.1</c:v>
              </c:pt>
              <c:pt idx="1">
                <c:v>-0.1</c:v>
              </c:pt>
            </c:numLit>
          </c:yVal>
          <c:smooth val="0"/>
        </c:ser>
        <c:ser>
          <c:idx val="5"/>
          <c:order val="5"/>
          <c:tx>
            <c:strRef>
              <c:f>Sheet1!$T$70</c:f>
              <c:strCache>
                <c:ptCount val="1"/>
                <c:pt idx="0">
                  <c:v>Kidney</c:v>
                </c:pt>
              </c:strCache>
            </c:strRef>
          </c:tx>
          <c:spPr>
            <a:ln w="1016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Sheet1!$U$70:$V$70</c:f>
              <c:numCache>
                <c:formatCode>General</c:formatCode>
                <c:ptCount val="2"/>
                <c:pt idx="0">
                  <c:v>34.290599999999998</c:v>
                </c:pt>
                <c:pt idx="1">
                  <c:v>47.497100000000003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-0.1</c:v>
              </c:pt>
              <c:pt idx="1">
                <c:v>-0.1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33673488"/>
        <c:axId val="-1833670224"/>
      </c:scatterChart>
      <c:valAx>
        <c:axId val="-18336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Source</a:t>
                </a:r>
                <a:r>
                  <a:rPr lang="en-US" sz="2000" b="1" baseline="0"/>
                  <a:t> Position Along Y-Axis (mm)</a:t>
                </a:r>
                <a:endParaRPr lang="en-US" sz="2000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3670224"/>
        <c:crosses val="autoZero"/>
        <c:crossBetween val="midCat"/>
      </c:valAx>
      <c:valAx>
        <c:axId val="-183367022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-1833673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8.3333333333333332E-3"/>
          <c:y val="4.8175588319487123E-2"/>
          <c:w val="8.6014107611548554E-2"/>
          <c:h val="0.655344058637688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127526</xdr:rowOff>
    </xdr:from>
    <xdr:to>
      <xdr:col>18</xdr:col>
      <xdr:colOff>57150</xdr:colOff>
      <xdr:row>86</xdr:row>
      <xdr:rowOff>89426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87</xdr:row>
      <xdr:rowOff>190499</xdr:rowOff>
    </xdr:from>
    <xdr:to>
      <xdr:col>18</xdr:col>
      <xdr:colOff>57150</xdr:colOff>
      <xdr:row>98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70"/>
  <sheetViews>
    <sheetView tabSelected="1" topLeftCell="B54" zoomScaleNormal="100" workbookViewId="0">
      <selection activeCell="A53" sqref="A53"/>
    </sheetView>
  </sheetViews>
  <sheetFormatPr defaultRowHeight="15" x14ac:dyDescent="0.25"/>
  <cols>
    <col min="1" max="1" width="4" customWidth="1"/>
    <col min="5" max="5" width="3.28515625" customWidth="1"/>
    <col min="9" max="9" width="3.85546875" customWidth="1"/>
    <col min="13" max="13" width="3.42578125" customWidth="1"/>
    <col min="17" max="17" width="2.85546875" customWidth="1"/>
    <col min="21" max="21" width="14.5703125" customWidth="1"/>
  </cols>
  <sheetData>
    <row r="1" spans="2:24" x14ac:dyDescent="0.25">
      <c r="G1" t="s">
        <v>6</v>
      </c>
      <c r="K1" t="s">
        <v>7</v>
      </c>
      <c r="O1" t="s">
        <v>8</v>
      </c>
      <c r="S1" t="s">
        <v>19</v>
      </c>
      <c r="W1" t="s">
        <v>22</v>
      </c>
    </row>
    <row r="2" spans="2:24" x14ac:dyDescent="0.25">
      <c r="B2" t="s">
        <v>0</v>
      </c>
      <c r="C2" t="s">
        <v>1</v>
      </c>
      <c r="D2" t="s">
        <v>2</v>
      </c>
      <c r="F2" t="s">
        <v>3</v>
      </c>
      <c r="G2" t="s">
        <v>4</v>
      </c>
      <c r="H2" t="s">
        <v>5</v>
      </c>
      <c r="J2" t="s">
        <v>3</v>
      </c>
      <c r="K2" t="s">
        <v>4</v>
      </c>
      <c r="L2" t="s">
        <v>5</v>
      </c>
      <c r="N2" t="s">
        <v>3</v>
      </c>
      <c r="O2" t="s">
        <v>4</v>
      </c>
      <c r="P2" t="s">
        <v>5</v>
      </c>
      <c r="R2" t="s">
        <v>3</v>
      </c>
      <c r="S2" t="s">
        <v>4</v>
      </c>
      <c r="T2" t="s">
        <v>5</v>
      </c>
    </row>
    <row r="3" spans="2:24" x14ac:dyDescent="0.25">
      <c r="B3">
        <v>18</v>
      </c>
      <c r="C3">
        <v>15</v>
      </c>
      <c r="D3">
        <v>10</v>
      </c>
      <c r="F3">
        <v>17.7956</v>
      </c>
      <c r="G3">
        <v>15.0382</v>
      </c>
      <c r="H3">
        <v>10.3819</v>
      </c>
      <c r="J3">
        <v>17.7563</v>
      </c>
      <c r="K3">
        <v>14.946400000000001</v>
      </c>
      <c r="L3">
        <v>10.460699999999999</v>
      </c>
      <c r="N3">
        <v>17.760400000000001</v>
      </c>
      <c r="O3">
        <v>14.8116</v>
      </c>
      <c r="P3">
        <v>10.936299999999999</v>
      </c>
      <c r="R3">
        <v>17.946300000000001</v>
      </c>
      <c r="S3">
        <v>14.823499999999999</v>
      </c>
      <c r="T3">
        <v>10.3499</v>
      </c>
    </row>
    <row r="4" spans="2:24" x14ac:dyDescent="0.25">
      <c r="B4">
        <v>18</v>
      </c>
      <c r="C4">
        <v>20</v>
      </c>
      <c r="D4">
        <v>10</v>
      </c>
      <c r="F4">
        <v>17.760999999999999</v>
      </c>
      <c r="G4">
        <v>19.7516</v>
      </c>
      <c r="H4">
        <v>9.9572400000000005</v>
      </c>
      <c r="J4">
        <v>17.825800000000001</v>
      </c>
      <c r="K4">
        <v>19.7563</v>
      </c>
      <c r="L4">
        <v>10.119999999999999</v>
      </c>
      <c r="N4">
        <v>17.8508</v>
      </c>
      <c r="O4">
        <v>19.685700000000001</v>
      </c>
      <c r="P4">
        <v>10.677199999999999</v>
      </c>
      <c r="R4">
        <v>17.779299999999999</v>
      </c>
      <c r="S4">
        <v>19.6922</v>
      </c>
      <c r="T4">
        <v>10.1008</v>
      </c>
    </row>
    <row r="5" spans="2:24" x14ac:dyDescent="0.25">
      <c r="B5">
        <v>18</v>
      </c>
      <c r="C5">
        <v>25</v>
      </c>
      <c r="D5">
        <v>10</v>
      </c>
      <c r="F5">
        <v>17.899899999999999</v>
      </c>
      <c r="G5">
        <v>24.805299999999999</v>
      </c>
      <c r="H5">
        <v>10.2597</v>
      </c>
      <c r="J5">
        <v>17.783899999999999</v>
      </c>
      <c r="K5">
        <v>24.87</v>
      </c>
      <c r="L5">
        <v>10.383800000000001</v>
      </c>
      <c r="N5">
        <v>17.805900000000001</v>
      </c>
      <c r="O5">
        <v>24.993200000000002</v>
      </c>
      <c r="P5">
        <v>10.858000000000001</v>
      </c>
      <c r="R5">
        <v>17.873699999999999</v>
      </c>
      <c r="S5">
        <v>25.0244</v>
      </c>
      <c r="T5">
        <v>10.4133</v>
      </c>
    </row>
    <row r="6" spans="2:24" x14ac:dyDescent="0.25">
      <c r="B6">
        <v>18</v>
      </c>
      <c r="C6">
        <v>30</v>
      </c>
      <c r="D6">
        <v>10</v>
      </c>
      <c r="F6">
        <v>17.914899999999999</v>
      </c>
      <c r="G6">
        <v>30.104600000000001</v>
      </c>
      <c r="H6">
        <v>10.340400000000001</v>
      </c>
      <c r="J6">
        <v>18.0198</v>
      </c>
      <c r="K6">
        <v>30.163499999999999</v>
      </c>
      <c r="L6">
        <v>10.3308</v>
      </c>
      <c r="N6">
        <v>18.001200000000001</v>
      </c>
      <c r="O6">
        <v>29.846599999999999</v>
      </c>
      <c r="P6">
        <v>10.9033</v>
      </c>
      <c r="R6">
        <v>18.057200000000002</v>
      </c>
      <c r="S6">
        <v>30.0565</v>
      </c>
      <c r="T6">
        <v>10.314399999999999</v>
      </c>
    </row>
    <row r="7" spans="2:24" x14ac:dyDescent="0.25">
      <c r="B7">
        <v>18</v>
      </c>
      <c r="C7">
        <v>35</v>
      </c>
      <c r="D7">
        <v>10</v>
      </c>
      <c r="F7">
        <v>17.932200000000002</v>
      </c>
      <c r="G7">
        <v>34.349800000000002</v>
      </c>
      <c r="H7">
        <v>10.298500000000001</v>
      </c>
      <c r="J7">
        <v>17.950199999999999</v>
      </c>
      <c r="K7">
        <v>34.133800000000001</v>
      </c>
      <c r="L7">
        <v>10.3651</v>
      </c>
      <c r="N7">
        <v>17.893799999999999</v>
      </c>
      <c r="O7">
        <v>34.005600000000001</v>
      </c>
      <c r="P7">
        <v>10.8474</v>
      </c>
      <c r="R7">
        <v>17.769100000000002</v>
      </c>
      <c r="S7">
        <v>34.1845</v>
      </c>
      <c r="T7">
        <v>10.340999999999999</v>
      </c>
    </row>
    <row r="8" spans="2:24" x14ac:dyDescent="0.25">
      <c r="B8">
        <v>18</v>
      </c>
      <c r="C8">
        <v>40</v>
      </c>
      <c r="D8">
        <v>10</v>
      </c>
      <c r="F8">
        <v>18.334700000000002</v>
      </c>
      <c r="G8">
        <v>38.962600000000002</v>
      </c>
      <c r="H8">
        <v>11.257400000000001</v>
      </c>
      <c r="J8">
        <v>18.473400000000002</v>
      </c>
      <c r="K8">
        <v>39.0381</v>
      </c>
      <c r="L8">
        <v>11.611599999999999</v>
      </c>
      <c r="N8">
        <v>18.918500000000002</v>
      </c>
      <c r="O8">
        <v>38.014299999999999</v>
      </c>
      <c r="P8">
        <v>11.708</v>
      </c>
      <c r="R8">
        <v>18.356999999999999</v>
      </c>
      <c r="S8">
        <v>39.544800000000002</v>
      </c>
      <c r="T8">
        <v>10.4969</v>
      </c>
    </row>
    <row r="9" spans="2:24" x14ac:dyDescent="0.25">
      <c r="B9">
        <v>18</v>
      </c>
      <c r="C9">
        <v>45</v>
      </c>
      <c r="D9">
        <v>10</v>
      </c>
      <c r="F9">
        <v>19.642399999999999</v>
      </c>
      <c r="G9">
        <v>42.526699999999998</v>
      </c>
      <c r="H9">
        <v>12.200699999999999</v>
      </c>
      <c r="J9">
        <v>19.6084</v>
      </c>
      <c r="K9">
        <v>42.476100000000002</v>
      </c>
      <c r="L9">
        <v>12.0585</v>
      </c>
      <c r="N9">
        <v>19.111699999999999</v>
      </c>
      <c r="O9">
        <v>42.139099999999999</v>
      </c>
      <c r="P9">
        <v>12.3078</v>
      </c>
      <c r="R9">
        <v>18.2483</v>
      </c>
      <c r="S9">
        <v>45.308599999999998</v>
      </c>
      <c r="T9">
        <v>10.454800000000001</v>
      </c>
    </row>
    <row r="10" spans="2:24" x14ac:dyDescent="0.25">
      <c r="B10">
        <v>18</v>
      </c>
      <c r="C10">
        <v>50</v>
      </c>
      <c r="D10">
        <v>10</v>
      </c>
      <c r="F10">
        <v>25.703299999999999</v>
      </c>
      <c r="G10">
        <v>58.993000000000002</v>
      </c>
      <c r="H10">
        <v>13.754</v>
      </c>
      <c r="J10">
        <v>25.703399999999998</v>
      </c>
      <c r="K10">
        <v>58.9908</v>
      </c>
      <c r="L10">
        <v>13.757300000000001</v>
      </c>
      <c r="N10">
        <v>25.704899999999999</v>
      </c>
      <c r="O10">
        <v>58.965899999999998</v>
      </c>
      <c r="P10">
        <v>13.795</v>
      </c>
      <c r="R10">
        <v>18.2514</v>
      </c>
      <c r="S10">
        <v>50.329900000000002</v>
      </c>
      <c r="T10">
        <v>10.3484</v>
      </c>
      <c r="V10">
        <v>23.011500000000002</v>
      </c>
      <c r="W10">
        <v>50.8748</v>
      </c>
      <c r="X10">
        <v>16.5154</v>
      </c>
    </row>
    <row r="11" spans="2:24" x14ac:dyDescent="0.25">
      <c r="B11">
        <v>18</v>
      </c>
      <c r="C11">
        <v>55</v>
      </c>
      <c r="D11">
        <v>10</v>
      </c>
      <c r="F11">
        <v>19.522300000000001</v>
      </c>
      <c r="G11">
        <v>60.414999999999999</v>
      </c>
      <c r="H11">
        <v>13.683400000000001</v>
      </c>
      <c r="J11">
        <v>19.163900000000002</v>
      </c>
      <c r="K11">
        <v>60.524999999999999</v>
      </c>
      <c r="L11">
        <v>13.8283</v>
      </c>
      <c r="N11">
        <v>19.0473</v>
      </c>
      <c r="O11">
        <v>60.749899999999997</v>
      </c>
      <c r="P11">
        <v>14.457599999999999</v>
      </c>
      <c r="R11">
        <v>18.252199999999998</v>
      </c>
      <c r="S11">
        <v>54.6036</v>
      </c>
      <c r="T11">
        <v>10.388500000000001</v>
      </c>
    </row>
    <row r="12" spans="2:24" x14ac:dyDescent="0.25">
      <c r="B12">
        <v>18</v>
      </c>
      <c r="C12">
        <v>60</v>
      </c>
      <c r="D12">
        <v>10</v>
      </c>
      <c r="F12">
        <v>17.432200000000002</v>
      </c>
      <c r="G12">
        <v>62.979599999999998</v>
      </c>
      <c r="H12">
        <v>13.656700000000001</v>
      </c>
      <c r="J12">
        <v>17.1051</v>
      </c>
      <c r="K12">
        <v>62.997599999999998</v>
      </c>
      <c r="L12">
        <v>14.0343</v>
      </c>
      <c r="N12">
        <v>18.0989</v>
      </c>
      <c r="O12">
        <v>63.236699999999999</v>
      </c>
      <c r="P12">
        <v>14.4628</v>
      </c>
      <c r="R12">
        <v>18.085599999999999</v>
      </c>
      <c r="S12">
        <v>60.546100000000003</v>
      </c>
      <c r="T12">
        <v>10.5854</v>
      </c>
    </row>
    <row r="13" spans="2:24" x14ac:dyDescent="0.25">
      <c r="B13">
        <v>18</v>
      </c>
      <c r="C13">
        <v>65</v>
      </c>
      <c r="D13">
        <v>10</v>
      </c>
      <c r="F13">
        <v>17.111499999999999</v>
      </c>
      <c r="G13">
        <v>65.348699999999994</v>
      </c>
      <c r="H13">
        <v>12.842700000000001</v>
      </c>
      <c r="J13">
        <v>17.500399999999999</v>
      </c>
      <c r="K13">
        <v>65.575199999999995</v>
      </c>
      <c r="L13">
        <v>12.6919</v>
      </c>
      <c r="N13">
        <v>17.865100000000002</v>
      </c>
      <c r="O13">
        <v>66.704400000000007</v>
      </c>
      <c r="P13">
        <v>12.886900000000001</v>
      </c>
      <c r="R13">
        <v>18.034400000000002</v>
      </c>
      <c r="S13">
        <v>65.352599999999995</v>
      </c>
      <c r="T13">
        <v>10.530900000000001</v>
      </c>
    </row>
    <row r="14" spans="2:24" x14ac:dyDescent="0.25">
      <c r="B14">
        <v>18</v>
      </c>
      <c r="C14">
        <v>70</v>
      </c>
      <c r="D14">
        <v>10</v>
      </c>
      <c r="F14">
        <v>17.8248</v>
      </c>
      <c r="G14">
        <v>69.820300000000003</v>
      </c>
      <c r="H14">
        <v>10.6723</v>
      </c>
      <c r="J14">
        <v>17.961200000000002</v>
      </c>
      <c r="K14">
        <v>70.221500000000006</v>
      </c>
      <c r="L14">
        <v>10.6182</v>
      </c>
      <c r="N14">
        <v>18.393899999999999</v>
      </c>
      <c r="O14">
        <v>70.507300000000001</v>
      </c>
      <c r="P14">
        <v>11.398</v>
      </c>
      <c r="R14">
        <v>17.968599999999999</v>
      </c>
      <c r="S14">
        <v>70.319699999999997</v>
      </c>
      <c r="T14">
        <v>10.4056</v>
      </c>
    </row>
    <row r="15" spans="2:24" x14ac:dyDescent="0.25">
      <c r="B15">
        <v>18</v>
      </c>
      <c r="C15">
        <v>75</v>
      </c>
      <c r="D15">
        <v>10</v>
      </c>
      <c r="F15">
        <v>17.9236</v>
      </c>
      <c r="G15">
        <v>74.982200000000006</v>
      </c>
      <c r="H15">
        <v>10.3527</v>
      </c>
      <c r="J15">
        <v>18.099599999999999</v>
      </c>
      <c r="K15">
        <v>74.897499999999994</v>
      </c>
      <c r="L15">
        <v>10.4512</v>
      </c>
      <c r="N15">
        <v>17.765000000000001</v>
      </c>
      <c r="O15">
        <v>75.507099999999994</v>
      </c>
      <c r="P15">
        <v>10.744999999999999</v>
      </c>
      <c r="R15">
        <v>17.8688</v>
      </c>
      <c r="S15">
        <v>74.965199999999996</v>
      </c>
      <c r="T15">
        <v>10.479100000000001</v>
      </c>
    </row>
    <row r="16" spans="2:24" x14ac:dyDescent="0.25">
      <c r="B16">
        <v>18</v>
      </c>
      <c r="C16">
        <v>80</v>
      </c>
      <c r="D16">
        <v>10</v>
      </c>
      <c r="F16">
        <v>17.7744</v>
      </c>
      <c r="G16">
        <v>80.239000000000004</v>
      </c>
      <c r="H16">
        <v>10.329000000000001</v>
      </c>
      <c r="J16">
        <v>17.963699999999999</v>
      </c>
      <c r="K16">
        <v>80.171899999999994</v>
      </c>
      <c r="L16">
        <v>10.431800000000001</v>
      </c>
      <c r="N16">
        <v>18.0123</v>
      </c>
      <c r="O16">
        <v>80.522300000000001</v>
      </c>
      <c r="P16">
        <v>10.773099999999999</v>
      </c>
      <c r="R16">
        <v>17.891200000000001</v>
      </c>
      <c r="S16">
        <v>80.188999999999993</v>
      </c>
      <c r="T16">
        <v>10.4876</v>
      </c>
    </row>
    <row r="17" spans="2:24" x14ac:dyDescent="0.25">
      <c r="B17">
        <v>18</v>
      </c>
      <c r="C17">
        <v>85</v>
      </c>
      <c r="D17">
        <v>10</v>
      </c>
      <c r="F17">
        <v>17.788</v>
      </c>
      <c r="G17">
        <v>84.985799999999998</v>
      </c>
      <c r="H17">
        <v>10.571</v>
      </c>
      <c r="J17">
        <v>17.848199999999999</v>
      </c>
      <c r="K17">
        <v>84.959599999999995</v>
      </c>
      <c r="L17">
        <v>10.6373</v>
      </c>
      <c r="N17">
        <v>17.803100000000001</v>
      </c>
      <c r="O17">
        <v>85.257300000000001</v>
      </c>
      <c r="P17">
        <v>11.279400000000001</v>
      </c>
      <c r="R17">
        <v>17.823399999999999</v>
      </c>
      <c r="S17">
        <v>85.152299999999997</v>
      </c>
      <c r="T17">
        <v>10.713699999999999</v>
      </c>
    </row>
    <row r="19" spans="2:24" x14ac:dyDescent="0.25">
      <c r="G19" t="s">
        <v>6</v>
      </c>
      <c r="K19" t="s">
        <v>7</v>
      </c>
      <c r="O19" t="s">
        <v>8</v>
      </c>
      <c r="S19" t="s">
        <v>19</v>
      </c>
      <c r="W19" t="s">
        <v>22</v>
      </c>
    </row>
    <row r="20" spans="2:24" x14ac:dyDescent="0.25">
      <c r="B20" t="s">
        <v>0</v>
      </c>
      <c r="C20" t="s">
        <v>1</v>
      </c>
      <c r="D20" t="s">
        <v>2</v>
      </c>
      <c r="F20" t="s">
        <v>9</v>
      </c>
      <c r="G20" t="s">
        <v>10</v>
      </c>
      <c r="H20" t="s">
        <v>11</v>
      </c>
      <c r="J20" t="s">
        <v>9</v>
      </c>
      <c r="K20" t="s">
        <v>10</v>
      </c>
      <c r="L20" t="s">
        <v>11</v>
      </c>
      <c r="N20" t="s">
        <v>9</v>
      </c>
      <c r="O20" t="s">
        <v>10</v>
      </c>
      <c r="P20" t="s">
        <v>11</v>
      </c>
      <c r="R20" t="s">
        <v>3</v>
      </c>
      <c r="S20" t="s">
        <v>4</v>
      </c>
      <c r="T20" t="s">
        <v>5</v>
      </c>
    </row>
    <row r="21" spans="2:24" x14ac:dyDescent="0.25">
      <c r="B21">
        <v>18</v>
      </c>
      <c r="C21">
        <v>15</v>
      </c>
      <c r="D21">
        <v>10</v>
      </c>
      <c r="F21">
        <f>ABS(F3-$B3)</f>
        <v>0.20439999999999969</v>
      </c>
      <c r="G21">
        <f>ABS(G3-$C3)</f>
        <v>3.819999999999979E-2</v>
      </c>
      <c r="H21">
        <f>ABS(H3-$D3)</f>
        <v>0.38189999999999991</v>
      </c>
      <c r="J21">
        <f>ABS(J3-$B3)</f>
        <v>0.24370000000000047</v>
      </c>
      <c r="K21">
        <f>ABS(K3-$C3)</f>
        <v>5.3599999999999426E-2</v>
      </c>
      <c r="L21">
        <f>ABS(L3-$D3)</f>
        <v>0.46069999999999922</v>
      </c>
      <c r="N21">
        <f>ABS(N3-$B3)</f>
        <v>0.23959999999999937</v>
      </c>
      <c r="O21">
        <f>ABS(O3-$C3)</f>
        <v>0.18839999999999968</v>
      </c>
      <c r="P21">
        <f>ABS(P3-$D3)</f>
        <v>0.93629999999999924</v>
      </c>
      <c r="R21">
        <f>ABS(R3-$B3)</f>
        <v>5.3699999999999193E-2</v>
      </c>
      <c r="S21">
        <f>ABS(S3-$C3)</f>
        <v>0.17650000000000077</v>
      </c>
      <c r="T21">
        <f>ABS(T3-$D3)</f>
        <v>0.34989999999999988</v>
      </c>
    </row>
    <row r="22" spans="2:24" x14ac:dyDescent="0.25">
      <c r="B22">
        <v>18</v>
      </c>
      <c r="C22">
        <v>20</v>
      </c>
      <c r="D22">
        <v>10</v>
      </c>
      <c r="F22">
        <f t="shared" ref="F22:F35" si="0">ABS(F4-$B4)</f>
        <v>0.23900000000000077</v>
      </c>
      <c r="G22">
        <f t="shared" ref="G22:G35" si="1">ABS(G4-$C4)</f>
        <v>0.24840000000000018</v>
      </c>
      <c r="H22">
        <f t="shared" ref="H22:H35" si="2">ABS(H4-$D4)</f>
        <v>4.2759999999999465E-2</v>
      </c>
      <c r="J22">
        <f t="shared" ref="J22:J35" si="3">ABS(J4-$B4)</f>
        <v>0.17419999999999902</v>
      </c>
      <c r="K22">
        <f t="shared" ref="K22:K35" si="4">ABS(K4-$C4)</f>
        <v>0.24370000000000047</v>
      </c>
      <c r="L22">
        <f t="shared" ref="L22:L35" si="5">ABS(L4-$D4)</f>
        <v>0.11999999999999922</v>
      </c>
      <c r="N22">
        <f t="shared" ref="N22:N35" si="6">ABS(N4-$B4)</f>
        <v>0.14920000000000044</v>
      </c>
      <c r="O22">
        <f t="shared" ref="O22:O35" si="7">ABS(O4-$C4)</f>
        <v>0.31429999999999936</v>
      </c>
      <c r="P22">
        <f t="shared" ref="P22:P35" si="8">ABS(P4-$D4)</f>
        <v>0.67719999999999914</v>
      </c>
      <c r="R22">
        <f t="shared" ref="R22:R35" si="9">ABS(R4-$B4)</f>
        <v>0.22070000000000078</v>
      </c>
      <c r="S22">
        <f t="shared" ref="S22:S35" si="10">ABS(S4-$C4)</f>
        <v>0.3078000000000003</v>
      </c>
      <c r="T22">
        <f t="shared" ref="T22:T35" si="11">ABS(T4-$D4)</f>
        <v>0.10079999999999956</v>
      </c>
    </row>
    <row r="23" spans="2:24" x14ac:dyDescent="0.25">
      <c r="B23">
        <v>18</v>
      </c>
      <c r="C23">
        <v>25</v>
      </c>
      <c r="D23">
        <v>10</v>
      </c>
      <c r="F23">
        <f t="shared" si="0"/>
        <v>0.10010000000000119</v>
      </c>
      <c r="G23">
        <f t="shared" si="1"/>
        <v>0.19470000000000098</v>
      </c>
      <c r="H23">
        <f t="shared" si="2"/>
        <v>0.25970000000000049</v>
      </c>
      <c r="J23">
        <f t="shared" si="3"/>
        <v>0.21610000000000085</v>
      </c>
      <c r="K23">
        <f t="shared" si="4"/>
        <v>0.12999999999999901</v>
      </c>
      <c r="L23">
        <f t="shared" si="5"/>
        <v>0.38380000000000081</v>
      </c>
      <c r="N23">
        <f t="shared" si="6"/>
        <v>0.19409999999999883</v>
      </c>
      <c r="O23">
        <f t="shared" si="7"/>
        <v>6.7999999999983629E-3</v>
      </c>
      <c r="P23">
        <f t="shared" si="8"/>
        <v>0.85800000000000054</v>
      </c>
      <c r="R23">
        <f t="shared" si="9"/>
        <v>0.12630000000000052</v>
      </c>
      <c r="S23">
        <f t="shared" si="10"/>
        <v>2.4399999999999977E-2</v>
      </c>
      <c r="T23">
        <f t="shared" si="11"/>
        <v>0.41329999999999956</v>
      </c>
    </row>
    <row r="24" spans="2:24" x14ac:dyDescent="0.25">
      <c r="B24">
        <v>18</v>
      </c>
      <c r="C24">
        <v>30</v>
      </c>
      <c r="D24">
        <v>10</v>
      </c>
      <c r="F24">
        <f t="shared" si="0"/>
        <v>8.510000000000062E-2</v>
      </c>
      <c r="G24">
        <f t="shared" si="1"/>
        <v>0.10460000000000136</v>
      </c>
      <c r="H24">
        <f t="shared" si="2"/>
        <v>0.3404000000000007</v>
      </c>
      <c r="J24">
        <f t="shared" si="3"/>
        <v>1.980000000000004E-2</v>
      </c>
      <c r="K24">
        <f t="shared" si="4"/>
        <v>0.16349999999999909</v>
      </c>
      <c r="L24">
        <f t="shared" si="5"/>
        <v>0.33079999999999998</v>
      </c>
      <c r="N24">
        <f t="shared" si="6"/>
        <v>1.200000000000756E-3</v>
      </c>
      <c r="O24">
        <f t="shared" si="7"/>
        <v>0.15340000000000131</v>
      </c>
      <c r="P24">
        <f t="shared" si="8"/>
        <v>0.90329999999999977</v>
      </c>
      <c r="R24">
        <f t="shared" si="9"/>
        <v>5.7200000000001694E-2</v>
      </c>
      <c r="S24">
        <f t="shared" si="10"/>
        <v>5.6499999999999773E-2</v>
      </c>
      <c r="T24">
        <f t="shared" si="11"/>
        <v>0.31439999999999912</v>
      </c>
    </row>
    <row r="25" spans="2:24" x14ac:dyDescent="0.25">
      <c r="B25">
        <v>18</v>
      </c>
      <c r="C25">
        <v>35</v>
      </c>
      <c r="D25">
        <v>10</v>
      </c>
      <c r="F25">
        <f t="shared" si="0"/>
        <v>6.7799999999998306E-2</v>
      </c>
      <c r="G25">
        <f t="shared" si="1"/>
        <v>0.65019999999999811</v>
      </c>
      <c r="H25">
        <f t="shared" si="2"/>
        <v>0.29850000000000065</v>
      </c>
      <c r="J25">
        <f t="shared" si="3"/>
        <v>4.9800000000001177E-2</v>
      </c>
      <c r="K25">
        <f t="shared" si="4"/>
        <v>0.86619999999999919</v>
      </c>
      <c r="L25">
        <f t="shared" si="5"/>
        <v>0.36509999999999998</v>
      </c>
      <c r="N25">
        <f t="shared" si="6"/>
        <v>0.10620000000000118</v>
      </c>
      <c r="O25">
        <f t="shared" si="7"/>
        <v>0.99439999999999884</v>
      </c>
      <c r="P25">
        <f t="shared" si="8"/>
        <v>0.84740000000000038</v>
      </c>
      <c r="R25">
        <f t="shared" si="9"/>
        <v>0.23089999999999833</v>
      </c>
      <c r="S25">
        <f t="shared" si="10"/>
        <v>0.81550000000000011</v>
      </c>
      <c r="T25">
        <f t="shared" si="11"/>
        <v>0.3409999999999993</v>
      </c>
    </row>
    <row r="26" spans="2:24" x14ac:dyDescent="0.25">
      <c r="B26">
        <v>18</v>
      </c>
      <c r="C26">
        <v>40</v>
      </c>
      <c r="D26">
        <v>10</v>
      </c>
      <c r="F26">
        <f t="shared" si="0"/>
        <v>0.33470000000000155</v>
      </c>
      <c r="G26">
        <f t="shared" si="1"/>
        <v>1.0373999999999981</v>
      </c>
      <c r="H26">
        <f t="shared" si="2"/>
        <v>1.2574000000000005</v>
      </c>
      <c r="J26">
        <f t="shared" si="3"/>
        <v>0.4734000000000016</v>
      </c>
      <c r="K26">
        <f t="shared" si="4"/>
        <v>0.96189999999999998</v>
      </c>
      <c r="L26">
        <f t="shared" si="5"/>
        <v>1.6115999999999993</v>
      </c>
      <c r="N26">
        <f t="shared" si="6"/>
        <v>0.91850000000000165</v>
      </c>
      <c r="O26">
        <f t="shared" si="7"/>
        <v>1.9857000000000014</v>
      </c>
      <c r="P26">
        <f t="shared" si="8"/>
        <v>1.7080000000000002</v>
      </c>
      <c r="R26">
        <f t="shared" si="9"/>
        <v>0.35699999999999932</v>
      </c>
      <c r="S26">
        <f t="shared" si="10"/>
        <v>0.45519999999999783</v>
      </c>
      <c r="T26">
        <f t="shared" si="11"/>
        <v>0.49690000000000012</v>
      </c>
    </row>
    <row r="27" spans="2:24" x14ac:dyDescent="0.25">
      <c r="B27">
        <v>18</v>
      </c>
      <c r="C27">
        <v>45</v>
      </c>
      <c r="D27">
        <v>10</v>
      </c>
      <c r="F27">
        <f t="shared" si="0"/>
        <v>1.6423999999999985</v>
      </c>
      <c r="G27">
        <f t="shared" si="1"/>
        <v>2.4733000000000018</v>
      </c>
      <c r="H27">
        <f t="shared" si="2"/>
        <v>2.2006999999999994</v>
      </c>
      <c r="J27">
        <f t="shared" si="3"/>
        <v>1.6083999999999996</v>
      </c>
      <c r="K27">
        <f t="shared" si="4"/>
        <v>2.5238999999999976</v>
      </c>
      <c r="L27">
        <f t="shared" si="5"/>
        <v>2.0585000000000004</v>
      </c>
      <c r="N27">
        <f t="shared" si="6"/>
        <v>1.111699999999999</v>
      </c>
      <c r="O27">
        <f t="shared" si="7"/>
        <v>2.8609000000000009</v>
      </c>
      <c r="P27">
        <f t="shared" si="8"/>
        <v>2.3078000000000003</v>
      </c>
      <c r="R27">
        <f t="shared" si="9"/>
        <v>0.24830000000000041</v>
      </c>
      <c r="S27">
        <f t="shared" si="10"/>
        <v>0.30859999999999843</v>
      </c>
      <c r="T27">
        <f t="shared" si="11"/>
        <v>0.45480000000000054</v>
      </c>
    </row>
    <row r="28" spans="2:24" x14ac:dyDescent="0.25">
      <c r="B28">
        <v>18</v>
      </c>
      <c r="C28">
        <v>50</v>
      </c>
      <c r="D28">
        <v>10</v>
      </c>
      <c r="F28">
        <f t="shared" si="0"/>
        <v>7.7032999999999987</v>
      </c>
      <c r="G28">
        <f t="shared" si="1"/>
        <v>8.9930000000000021</v>
      </c>
      <c r="H28">
        <f t="shared" si="2"/>
        <v>3.7539999999999996</v>
      </c>
      <c r="J28">
        <f t="shared" si="3"/>
        <v>7.7033999999999985</v>
      </c>
      <c r="K28">
        <f t="shared" si="4"/>
        <v>8.9908000000000001</v>
      </c>
      <c r="L28">
        <f t="shared" si="5"/>
        <v>3.7573000000000008</v>
      </c>
      <c r="N28">
        <f t="shared" si="6"/>
        <v>7.7048999999999985</v>
      </c>
      <c r="O28">
        <f t="shared" si="7"/>
        <v>8.9658999999999978</v>
      </c>
      <c r="P28">
        <f t="shared" si="8"/>
        <v>3.7949999999999999</v>
      </c>
      <c r="R28">
        <f t="shared" si="9"/>
        <v>0.25140000000000029</v>
      </c>
      <c r="S28">
        <f t="shared" si="10"/>
        <v>0.32990000000000208</v>
      </c>
      <c r="T28">
        <f t="shared" si="11"/>
        <v>0.34839999999999982</v>
      </c>
      <c r="V28">
        <f t="shared" ref="V28" si="12">ABS(V10-$B10)</f>
        <v>5.0115000000000016</v>
      </c>
      <c r="W28">
        <f t="shared" ref="W28" si="13">ABS(W10-$C10)</f>
        <v>0.87480000000000047</v>
      </c>
      <c r="X28">
        <f t="shared" ref="X28" si="14">ABS(X10-$D10)</f>
        <v>6.5153999999999996</v>
      </c>
    </row>
    <row r="29" spans="2:24" x14ac:dyDescent="0.25">
      <c r="B29">
        <v>18</v>
      </c>
      <c r="C29">
        <v>55</v>
      </c>
      <c r="D29">
        <v>10</v>
      </c>
      <c r="F29">
        <f t="shared" si="0"/>
        <v>1.5223000000000013</v>
      </c>
      <c r="G29">
        <f t="shared" si="1"/>
        <v>5.4149999999999991</v>
      </c>
      <c r="H29">
        <f t="shared" si="2"/>
        <v>3.6834000000000007</v>
      </c>
      <c r="J29">
        <f t="shared" si="3"/>
        <v>1.1639000000000017</v>
      </c>
      <c r="K29">
        <f t="shared" si="4"/>
        <v>5.5249999999999986</v>
      </c>
      <c r="L29">
        <f t="shared" si="5"/>
        <v>3.8283000000000005</v>
      </c>
      <c r="N29">
        <f t="shared" si="6"/>
        <v>1.0472999999999999</v>
      </c>
      <c r="O29">
        <f t="shared" si="7"/>
        <v>5.7498999999999967</v>
      </c>
      <c r="P29">
        <f t="shared" si="8"/>
        <v>4.4575999999999993</v>
      </c>
      <c r="R29">
        <f t="shared" si="9"/>
        <v>0.25219999999999843</v>
      </c>
      <c r="S29">
        <f t="shared" si="10"/>
        <v>0.39639999999999986</v>
      </c>
      <c r="T29">
        <f t="shared" si="11"/>
        <v>0.38850000000000051</v>
      </c>
    </row>
    <row r="30" spans="2:24" x14ac:dyDescent="0.25">
      <c r="B30">
        <v>18</v>
      </c>
      <c r="C30">
        <v>60</v>
      </c>
      <c r="D30">
        <v>10</v>
      </c>
      <c r="F30">
        <f t="shared" si="0"/>
        <v>0.56779999999999831</v>
      </c>
      <c r="G30">
        <f t="shared" si="1"/>
        <v>2.9795999999999978</v>
      </c>
      <c r="H30">
        <f t="shared" si="2"/>
        <v>3.6567000000000007</v>
      </c>
      <c r="J30">
        <f t="shared" si="3"/>
        <v>0.89489999999999981</v>
      </c>
      <c r="K30">
        <f t="shared" si="4"/>
        <v>2.9975999999999985</v>
      </c>
      <c r="L30">
        <f t="shared" si="5"/>
        <v>4.0343</v>
      </c>
      <c r="N30">
        <f t="shared" si="6"/>
        <v>9.8900000000000432E-2</v>
      </c>
      <c r="O30">
        <f t="shared" si="7"/>
        <v>3.236699999999999</v>
      </c>
      <c r="P30">
        <f t="shared" si="8"/>
        <v>4.4627999999999997</v>
      </c>
      <c r="R30">
        <f t="shared" si="9"/>
        <v>8.5599999999999454E-2</v>
      </c>
      <c r="S30">
        <f t="shared" si="10"/>
        <v>0.54610000000000269</v>
      </c>
      <c r="T30">
        <f t="shared" si="11"/>
        <v>0.58539999999999992</v>
      </c>
    </row>
    <row r="31" spans="2:24" x14ac:dyDescent="0.25">
      <c r="B31">
        <v>18</v>
      </c>
      <c r="C31">
        <v>65</v>
      </c>
      <c r="D31">
        <v>10</v>
      </c>
      <c r="F31">
        <f t="shared" si="0"/>
        <v>0.88850000000000051</v>
      </c>
      <c r="G31">
        <f t="shared" si="1"/>
        <v>0.34869999999999379</v>
      </c>
      <c r="H31">
        <f t="shared" si="2"/>
        <v>2.8427000000000007</v>
      </c>
      <c r="J31">
        <f t="shared" si="3"/>
        <v>0.49960000000000093</v>
      </c>
      <c r="K31">
        <f t="shared" si="4"/>
        <v>0.57519999999999527</v>
      </c>
      <c r="L31">
        <f t="shared" si="5"/>
        <v>2.6919000000000004</v>
      </c>
      <c r="N31">
        <f t="shared" si="6"/>
        <v>0.13489999999999824</v>
      </c>
      <c r="O31">
        <f t="shared" si="7"/>
        <v>1.7044000000000068</v>
      </c>
      <c r="P31">
        <f t="shared" si="8"/>
        <v>2.8869000000000007</v>
      </c>
      <c r="R31">
        <f t="shared" si="9"/>
        <v>3.440000000000154E-2</v>
      </c>
      <c r="S31">
        <f t="shared" si="10"/>
        <v>0.35259999999999536</v>
      </c>
      <c r="T31">
        <f t="shared" si="11"/>
        <v>0.53090000000000082</v>
      </c>
    </row>
    <row r="32" spans="2:24" x14ac:dyDescent="0.25">
      <c r="B32">
        <v>18</v>
      </c>
      <c r="C32">
        <v>70</v>
      </c>
      <c r="D32">
        <v>10</v>
      </c>
      <c r="F32">
        <f t="shared" si="0"/>
        <v>0.17520000000000024</v>
      </c>
      <c r="G32">
        <f t="shared" si="1"/>
        <v>0.17969999999999686</v>
      </c>
      <c r="H32">
        <f t="shared" si="2"/>
        <v>0.6722999999999999</v>
      </c>
      <c r="J32">
        <f t="shared" si="3"/>
        <v>3.8799999999998391E-2</v>
      </c>
      <c r="K32">
        <f t="shared" si="4"/>
        <v>0.22150000000000603</v>
      </c>
      <c r="L32">
        <f t="shared" si="5"/>
        <v>0.61819999999999986</v>
      </c>
      <c r="N32">
        <f t="shared" si="6"/>
        <v>0.39389999999999858</v>
      </c>
      <c r="O32">
        <f t="shared" si="7"/>
        <v>0.50730000000000075</v>
      </c>
      <c r="P32">
        <f t="shared" si="8"/>
        <v>1.3979999999999997</v>
      </c>
      <c r="R32">
        <f t="shared" si="9"/>
        <v>3.1400000000001427E-2</v>
      </c>
      <c r="S32">
        <f t="shared" si="10"/>
        <v>0.31969999999999743</v>
      </c>
      <c r="T32">
        <f t="shared" si="11"/>
        <v>0.40559999999999974</v>
      </c>
    </row>
    <row r="33" spans="2:22" x14ac:dyDescent="0.25">
      <c r="B33">
        <v>18</v>
      </c>
      <c r="C33">
        <v>75</v>
      </c>
      <c r="D33">
        <v>10</v>
      </c>
      <c r="F33">
        <f t="shared" si="0"/>
        <v>7.6399999999999579E-2</v>
      </c>
      <c r="G33">
        <f t="shared" si="1"/>
        <v>1.7799999999994043E-2</v>
      </c>
      <c r="H33">
        <f t="shared" si="2"/>
        <v>0.35270000000000046</v>
      </c>
      <c r="J33">
        <f t="shared" si="3"/>
        <v>9.9599999999998801E-2</v>
      </c>
      <c r="K33">
        <f t="shared" si="4"/>
        <v>0.10250000000000625</v>
      </c>
      <c r="L33">
        <f t="shared" si="5"/>
        <v>0.45120000000000005</v>
      </c>
      <c r="N33">
        <f t="shared" si="6"/>
        <v>0.23499999999999943</v>
      </c>
      <c r="O33">
        <f t="shared" si="7"/>
        <v>0.50709999999999411</v>
      </c>
      <c r="P33">
        <f t="shared" si="8"/>
        <v>0.74499999999999922</v>
      </c>
      <c r="R33">
        <f t="shared" si="9"/>
        <v>0.13119999999999976</v>
      </c>
      <c r="S33">
        <f t="shared" si="10"/>
        <v>3.4800000000004161E-2</v>
      </c>
      <c r="T33">
        <f t="shared" si="11"/>
        <v>0.47910000000000075</v>
      </c>
    </row>
    <row r="34" spans="2:22" x14ac:dyDescent="0.25">
      <c r="B34">
        <v>18</v>
      </c>
      <c r="C34">
        <v>80</v>
      </c>
      <c r="D34">
        <v>10</v>
      </c>
      <c r="F34">
        <f t="shared" si="0"/>
        <v>0.22560000000000002</v>
      </c>
      <c r="G34">
        <f t="shared" si="1"/>
        <v>0.23900000000000432</v>
      </c>
      <c r="H34">
        <f t="shared" si="2"/>
        <v>0.32900000000000063</v>
      </c>
      <c r="J34">
        <f t="shared" si="3"/>
        <v>3.6300000000000665E-2</v>
      </c>
      <c r="K34">
        <f t="shared" si="4"/>
        <v>0.17189999999999372</v>
      </c>
      <c r="L34">
        <f t="shared" si="5"/>
        <v>0.43180000000000085</v>
      </c>
      <c r="N34">
        <f t="shared" si="6"/>
        <v>1.2299999999999756E-2</v>
      </c>
      <c r="O34">
        <f t="shared" si="7"/>
        <v>0.52230000000000132</v>
      </c>
      <c r="P34">
        <f t="shared" si="8"/>
        <v>0.77309999999999945</v>
      </c>
      <c r="R34">
        <f t="shared" si="9"/>
        <v>0.10879999999999868</v>
      </c>
      <c r="S34">
        <f t="shared" si="10"/>
        <v>0.18899999999999295</v>
      </c>
      <c r="T34">
        <f t="shared" si="11"/>
        <v>0.48760000000000048</v>
      </c>
    </row>
    <row r="35" spans="2:22" x14ac:dyDescent="0.25">
      <c r="B35">
        <v>18</v>
      </c>
      <c r="C35">
        <v>85</v>
      </c>
      <c r="D35">
        <v>10</v>
      </c>
      <c r="F35">
        <f t="shared" si="0"/>
        <v>0.21199999999999974</v>
      </c>
      <c r="G35">
        <f t="shared" si="1"/>
        <v>1.4200000000002433E-2</v>
      </c>
      <c r="H35">
        <f t="shared" si="2"/>
        <v>0.57099999999999973</v>
      </c>
      <c r="J35">
        <f t="shared" si="3"/>
        <v>0.15180000000000149</v>
      </c>
      <c r="K35">
        <f t="shared" si="4"/>
        <v>4.0400000000005321E-2</v>
      </c>
      <c r="L35">
        <f t="shared" si="5"/>
        <v>0.63729999999999976</v>
      </c>
      <c r="N35">
        <f t="shared" si="6"/>
        <v>0.19689999999999941</v>
      </c>
      <c r="O35">
        <f t="shared" si="7"/>
        <v>0.25730000000000075</v>
      </c>
      <c r="P35">
        <f t="shared" si="8"/>
        <v>1.2794000000000008</v>
      </c>
      <c r="R35">
        <f t="shared" si="9"/>
        <v>0.17660000000000053</v>
      </c>
      <c r="S35">
        <f t="shared" si="10"/>
        <v>0.15229999999999677</v>
      </c>
      <c r="T35">
        <f t="shared" si="11"/>
        <v>0.71369999999999933</v>
      </c>
    </row>
    <row r="38" spans="2:22" x14ac:dyDescent="0.25">
      <c r="B38" t="s">
        <v>0</v>
      </c>
      <c r="C38" t="s">
        <v>1</v>
      </c>
      <c r="D38" t="s">
        <v>2</v>
      </c>
      <c r="F38" t="s">
        <v>6</v>
      </c>
      <c r="J38" t="s">
        <v>7</v>
      </c>
      <c r="N38" t="s">
        <v>8</v>
      </c>
      <c r="R38" t="s">
        <v>19</v>
      </c>
      <c r="V38" t="s">
        <v>22</v>
      </c>
    </row>
    <row r="39" spans="2:22" x14ac:dyDescent="0.25">
      <c r="B39">
        <v>18</v>
      </c>
      <c r="C39">
        <v>15</v>
      </c>
      <c r="D39">
        <v>10</v>
      </c>
      <c r="F39">
        <f>SQRT(F21^2 +G21^2 + H21^2)</f>
        <v>0.4348404420014309</v>
      </c>
      <c r="J39">
        <f t="shared" ref="J39:N53" si="15">SQRT(J21^2 +K21^2 + L21^2)</f>
        <v>0.52393428977305867</v>
      </c>
      <c r="N39">
        <f t="shared" si="15"/>
        <v>0.9846625868793828</v>
      </c>
      <c r="R39">
        <f t="shared" ref="R39:R53" si="16">SQRT(R21^2 +S21^2 + T21^2)</f>
        <v>0.3955577707491032</v>
      </c>
      <c r="V39">
        <f t="shared" ref="V39:V53" si="17">SQRT(V21^2 +W21^2 + X21^2)</f>
        <v>0</v>
      </c>
    </row>
    <row r="40" spans="2:22" x14ac:dyDescent="0.25">
      <c r="B40">
        <v>18</v>
      </c>
      <c r="C40">
        <v>20</v>
      </c>
      <c r="D40">
        <v>10</v>
      </c>
      <c r="F40">
        <f t="shared" ref="F40:F53" si="18">SQRT(F22^2 +G22^2 + H22^2)</f>
        <v>0.34734993536777925</v>
      </c>
      <c r="J40">
        <f t="shared" si="15"/>
        <v>0.32270006197706208</v>
      </c>
      <c r="N40">
        <f t="shared" si="15"/>
        <v>0.76134418629158696</v>
      </c>
      <c r="R40">
        <f t="shared" si="16"/>
        <v>0.39193107812471373</v>
      </c>
      <c r="V40">
        <f t="shared" si="17"/>
        <v>0</v>
      </c>
    </row>
    <row r="41" spans="2:22" x14ac:dyDescent="0.25">
      <c r="B41">
        <v>18</v>
      </c>
      <c r="C41">
        <v>25</v>
      </c>
      <c r="D41">
        <v>10</v>
      </c>
      <c r="F41">
        <f t="shared" si="18"/>
        <v>0.33966482008003251</v>
      </c>
      <c r="J41">
        <f t="shared" si="15"/>
        <v>0.45924029657685822</v>
      </c>
      <c r="N41">
        <f t="shared" si="15"/>
        <v>0.87970736611671063</v>
      </c>
      <c r="R41">
        <f t="shared" si="16"/>
        <v>0.43285556482503468</v>
      </c>
      <c r="V41">
        <f t="shared" si="17"/>
        <v>0</v>
      </c>
    </row>
    <row r="42" spans="2:22" x14ac:dyDescent="0.25">
      <c r="B42">
        <v>18</v>
      </c>
      <c r="C42">
        <v>30</v>
      </c>
      <c r="D42">
        <v>10</v>
      </c>
      <c r="F42">
        <f t="shared" si="18"/>
        <v>0.3661356715754433</v>
      </c>
      <c r="J42">
        <f t="shared" si="15"/>
        <v>0.36953068884735368</v>
      </c>
      <c r="N42">
        <f t="shared" si="15"/>
        <v>0.91623353464059587</v>
      </c>
      <c r="R42">
        <f t="shared" si="16"/>
        <v>0.32451725686009308</v>
      </c>
      <c r="V42">
        <f t="shared" si="17"/>
        <v>0</v>
      </c>
    </row>
    <row r="43" spans="2:22" x14ac:dyDescent="0.25">
      <c r="B43">
        <v>18</v>
      </c>
      <c r="C43">
        <v>35</v>
      </c>
      <c r="D43">
        <v>10</v>
      </c>
      <c r="F43">
        <f t="shared" si="18"/>
        <v>0.71865090969120593</v>
      </c>
      <c r="J43">
        <f t="shared" si="15"/>
        <v>0.94131848489233372</v>
      </c>
      <c r="N43">
        <f t="shared" si="15"/>
        <v>1.3107999694842836</v>
      </c>
      <c r="R43">
        <f t="shared" si="16"/>
        <v>0.91358418331317393</v>
      </c>
      <c r="V43">
        <f t="shared" si="17"/>
        <v>0</v>
      </c>
    </row>
    <row r="44" spans="2:22" x14ac:dyDescent="0.25">
      <c r="B44">
        <v>18</v>
      </c>
      <c r="C44">
        <v>40</v>
      </c>
      <c r="D44">
        <v>10</v>
      </c>
      <c r="F44">
        <f t="shared" si="18"/>
        <v>1.664114662515777</v>
      </c>
      <c r="J44">
        <f t="shared" si="15"/>
        <v>1.9356171444787316</v>
      </c>
      <c r="N44">
        <f t="shared" si="15"/>
        <v>2.775591962086648</v>
      </c>
      <c r="R44">
        <f t="shared" si="16"/>
        <v>0.76260451742695412</v>
      </c>
      <c r="V44">
        <f t="shared" si="17"/>
        <v>0</v>
      </c>
    </row>
    <row r="45" spans="2:22" x14ac:dyDescent="0.25">
      <c r="B45">
        <v>18</v>
      </c>
      <c r="C45">
        <v>45</v>
      </c>
      <c r="D45">
        <v>10</v>
      </c>
      <c r="F45">
        <f t="shared" si="18"/>
        <v>3.69564218235478</v>
      </c>
      <c r="J45">
        <f t="shared" si="15"/>
        <v>3.6324157278593523</v>
      </c>
      <c r="N45">
        <f t="shared" si="15"/>
        <v>3.8401258495002484</v>
      </c>
      <c r="R45">
        <f t="shared" si="16"/>
        <v>0.6031002321339296</v>
      </c>
      <c r="V45">
        <f t="shared" si="17"/>
        <v>0</v>
      </c>
    </row>
    <row r="46" spans="2:22" x14ac:dyDescent="0.25">
      <c r="B46">
        <v>18</v>
      </c>
      <c r="C46">
        <v>50</v>
      </c>
      <c r="D46">
        <v>10</v>
      </c>
      <c r="F46">
        <f t="shared" si="18"/>
        <v>12.422052804991614</v>
      </c>
      <c r="J46">
        <f t="shared" si="15"/>
        <v>12.421520015279933</v>
      </c>
      <c r="N46">
        <f t="shared" si="15"/>
        <v>12.415912041408797</v>
      </c>
      <c r="R46">
        <f t="shared" si="16"/>
        <v>0.54168120698433075</v>
      </c>
      <c r="V46">
        <f t="shared" si="17"/>
        <v>8.2662473015268549</v>
      </c>
    </row>
    <row r="47" spans="2:22" x14ac:dyDescent="0.25">
      <c r="B47">
        <v>18</v>
      </c>
      <c r="C47">
        <v>55</v>
      </c>
      <c r="D47">
        <v>10</v>
      </c>
      <c r="F47">
        <f t="shared" si="18"/>
        <v>6.723619401036915</v>
      </c>
      <c r="J47">
        <f t="shared" si="15"/>
        <v>6.8217423800668398</v>
      </c>
      <c r="N47">
        <f t="shared" si="15"/>
        <v>7.3504003333151839</v>
      </c>
      <c r="R47">
        <f t="shared" si="16"/>
        <v>0.60964748010633119</v>
      </c>
      <c r="V47">
        <f t="shared" si="17"/>
        <v>0</v>
      </c>
    </row>
    <row r="48" spans="2:22" x14ac:dyDescent="0.25">
      <c r="B48">
        <v>18</v>
      </c>
      <c r="C48">
        <v>60</v>
      </c>
      <c r="D48">
        <v>10</v>
      </c>
      <c r="F48">
        <f t="shared" si="18"/>
        <v>4.7509859913495847</v>
      </c>
      <c r="J48">
        <f t="shared" si="15"/>
        <v>5.1050982615420821</v>
      </c>
      <c r="N48">
        <f t="shared" si="15"/>
        <v>5.5138545446901297</v>
      </c>
      <c r="R48">
        <f t="shared" si="16"/>
        <v>0.80513708770618853</v>
      </c>
      <c r="V48">
        <f t="shared" si="17"/>
        <v>0</v>
      </c>
    </row>
    <row r="49" spans="2:22" x14ac:dyDescent="0.25">
      <c r="B49">
        <v>18</v>
      </c>
      <c r="C49">
        <v>65</v>
      </c>
      <c r="D49">
        <v>10</v>
      </c>
      <c r="F49">
        <f t="shared" si="18"/>
        <v>2.9986609061379381</v>
      </c>
      <c r="J49">
        <f t="shared" si="15"/>
        <v>2.7976384344657546</v>
      </c>
      <c r="N49">
        <f t="shared" si="15"/>
        <v>3.3552002891034727</v>
      </c>
      <c r="R49">
        <f t="shared" si="16"/>
        <v>0.63825146298304536</v>
      </c>
      <c r="V49">
        <f t="shared" si="17"/>
        <v>0</v>
      </c>
    </row>
    <row r="50" spans="2:22" x14ac:dyDescent="0.25">
      <c r="B50">
        <v>18</v>
      </c>
      <c r="C50">
        <v>70</v>
      </c>
      <c r="D50">
        <v>10</v>
      </c>
      <c r="F50">
        <f t="shared" si="18"/>
        <v>0.71761718206854475</v>
      </c>
      <c r="J50">
        <f t="shared" si="15"/>
        <v>0.65782895193203705</v>
      </c>
      <c r="N50">
        <f t="shared" si="15"/>
        <v>1.538477981642896</v>
      </c>
      <c r="R50">
        <f t="shared" si="16"/>
        <v>0.51740256087499048</v>
      </c>
      <c r="V50">
        <f t="shared" si="17"/>
        <v>0</v>
      </c>
    </row>
    <row r="51" spans="2:22" x14ac:dyDescent="0.25">
      <c r="B51">
        <v>18</v>
      </c>
      <c r="C51">
        <v>75</v>
      </c>
      <c r="D51">
        <v>10</v>
      </c>
      <c r="F51">
        <f t="shared" si="18"/>
        <v>0.36131854367026339</v>
      </c>
      <c r="J51">
        <f t="shared" si="15"/>
        <v>0.47329467565143923</v>
      </c>
      <c r="N51">
        <f t="shared" si="15"/>
        <v>0.93134333626219312</v>
      </c>
      <c r="R51">
        <f t="shared" si="16"/>
        <v>0.4979571166275274</v>
      </c>
      <c r="V51">
        <f t="shared" si="17"/>
        <v>0</v>
      </c>
    </row>
    <row r="52" spans="2:22" x14ac:dyDescent="0.25">
      <c r="B52">
        <v>18</v>
      </c>
      <c r="C52">
        <v>80</v>
      </c>
      <c r="D52">
        <v>10</v>
      </c>
      <c r="F52">
        <f t="shared" si="18"/>
        <v>0.46503479439715312</v>
      </c>
      <c r="J52">
        <f t="shared" si="15"/>
        <v>0.46617436651965177</v>
      </c>
      <c r="N52">
        <f t="shared" si="15"/>
        <v>0.93307673317900308</v>
      </c>
      <c r="R52">
        <f t="shared" si="16"/>
        <v>0.53414623465863498</v>
      </c>
      <c r="V52">
        <f t="shared" si="17"/>
        <v>0</v>
      </c>
    </row>
    <row r="53" spans="2:22" x14ac:dyDescent="0.25">
      <c r="B53">
        <v>18</v>
      </c>
      <c r="C53">
        <v>85</v>
      </c>
      <c r="D53">
        <v>10</v>
      </c>
      <c r="F53">
        <f t="shared" si="18"/>
        <v>0.60925088428331364</v>
      </c>
      <c r="J53">
        <f t="shared" si="15"/>
        <v>0.65637389497145648</v>
      </c>
      <c r="N53">
        <f t="shared" si="15"/>
        <v>1.3197868236954036</v>
      </c>
      <c r="R53">
        <f t="shared" si="16"/>
        <v>0.75083323048463846</v>
      </c>
      <c r="V53">
        <f t="shared" si="17"/>
        <v>0</v>
      </c>
    </row>
    <row r="63" spans="2:22" x14ac:dyDescent="0.25">
      <c r="T63" t="s">
        <v>23</v>
      </c>
      <c r="U63" t="s">
        <v>24</v>
      </c>
    </row>
    <row r="64" spans="2:22" x14ac:dyDescent="0.25">
      <c r="T64" t="s">
        <v>12</v>
      </c>
      <c r="U64" t="s">
        <v>20</v>
      </c>
      <c r="V64" t="s">
        <v>21</v>
      </c>
    </row>
    <row r="65" spans="20:22" x14ac:dyDescent="0.25">
      <c r="T65" t="s">
        <v>13</v>
      </c>
      <c r="U65">
        <v>4.0152999999999999</v>
      </c>
      <c r="V65">
        <v>92.868300000000005</v>
      </c>
    </row>
    <row r="66" spans="20:22" x14ac:dyDescent="0.25">
      <c r="T66" t="s">
        <v>14</v>
      </c>
      <c r="U66">
        <v>35.469099999999997</v>
      </c>
      <c r="V66">
        <v>45.468699999999998</v>
      </c>
    </row>
    <row r="67" spans="20:22" x14ac:dyDescent="0.25">
      <c r="T67" t="s">
        <v>18</v>
      </c>
      <c r="U67">
        <v>49.430399999999999</v>
      </c>
      <c r="V67">
        <v>56.974299999999999</v>
      </c>
    </row>
    <row r="68" spans="20:22" x14ac:dyDescent="0.25">
      <c r="T68" t="s">
        <v>17</v>
      </c>
      <c r="U68">
        <v>44.170900000000003</v>
      </c>
      <c r="V68">
        <v>62.4437</v>
      </c>
    </row>
    <row r="69" spans="20:22" x14ac:dyDescent="0.25">
      <c r="T69" t="s">
        <v>16</v>
      </c>
      <c r="U69">
        <v>54.121099999999998</v>
      </c>
      <c r="V69">
        <v>66.099100000000007</v>
      </c>
    </row>
    <row r="70" spans="20:22" x14ac:dyDescent="0.25">
      <c r="T70" t="s">
        <v>15</v>
      </c>
      <c r="U70">
        <v>34.290599999999998</v>
      </c>
      <c r="V70">
        <v>47.497100000000003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2016-05-04T23:27:24Z</dcterms:modified>
</cp:coreProperties>
</file>