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765" yWindow="1080" windowWidth="34800" windowHeight="12240"/>
  </bookViews>
  <sheets>
    <sheet name="FMEA" sheetId="1" r:id="rId1"/>
    <sheet name="TestPlan" sheetId="3" r:id="rId2"/>
  </sheets>
  <definedNames>
    <definedName name="_xlnm.Print_Area" localSheetId="1">TestPlan!$A$1:$H$30</definedName>
  </definedNames>
  <calcPr calcId="125725" iterateDelta="1E-4"/>
  <extLst>
    <ext xmlns:mx="http://schemas.microsoft.com/office/mac/excel/2008/main" uri="http://schemas.microsoft.com/office/mac/excel/2008/main">
      <mx:ArchID Flags="2"/>
    </ext>
  </extLst>
</workbook>
</file>

<file path=xl/calcChain.xml><?xml version="1.0" encoding="utf-8"?>
<calcChain xmlns="http://schemas.openxmlformats.org/spreadsheetml/2006/main">
  <c r="J21" i="1"/>
  <c r="J22"/>
  <c r="J20"/>
  <c r="J23"/>
  <c r="J24"/>
  <c r="J25"/>
  <c r="J26"/>
  <c r="J27"/>
  <c r="J28"/>
  <c r="J29"/>
  <c r="J30"/>
  <c r="J16"/>
  <c r="J17"/>
  <c r="J18"/>
  <c r="J19"/>
</calcChain>
</file>

<file path=xl/sharedStrings.xml><?xml version="1.0" encoding="utf-8"?>
<sst xmlns="http://schemas.openxmlformats.org/spreadsheetml/2006/main" count="264" uniqueCount="204">
  <si>
    <t xml:space="preserve">Cross checking between encoders and potentiometers; the controller stops the robot and informs the user of the error.  </t>
    <phoneticPr fontId="4" type="noConversion"/>
  </si>
  <si>
    <t>Stop.  Move the robot out of the way.  Remove the endoscope from the robot.  Continue surgery manually without the robot.</t>
  </si>
  <si>
    <t>Stop.  Move the robot out of the way.  Remove the endoscope from the robot.  Continue surgery manually without the robot.</t>
    <phoneticPr fontId="4" type="noConversion"/>
  </si>
  <si>
    <t>Stop.  Move the robot out of the way.  Remove the endoscope from the robot.  Continue surgery manually without the robot.</t>
    <phoneticPr fontId="4" type="noConversion"/>
  </si>
  <si>
    <t xml:space="preserve">Attempt to reinitialize system.  If reinitializes successfully, then resume.  If not able to reinitialize, then stop.  Move the robot out of the way.  Remove the endoscope from the robot.  Continue surgery manually without the robot.   </t>
    <phoneticPr fontId="4" type="noConversion"/>
  </si>
  <si>
    <t>Stop.  Move the robot out of the way.  Remove the endoscope from the robot.  Continue surgery manually without the robot.</t>
    <phoneticPr fontId="4" type="noConversion"/>
  </si>
  <si>
    <t>Scope damage</t>
    <phoneticPr fontId="4" type="noConversion"/>
  </si>
  <si>
    <t>Robot damage</t>
    <phoneticPr fontId="4" type="noConversion"/>
  </si>
  <si>
    <t xml:space="preserve">Reccomended Actions </t>
    <phoneticPr fontId="4" type="noConversion"/>
  </si>
  <si>
    <t>Power surge damages computer</t>
  </si>
  <si>
    <t>Surge protector on power strip</t>
  </si>
  <si>
    <t>Surge protector</t>
  </si>
  <si>
    <t>Detailed setup instructions</t>
  </si>
  <si>
    <t>Robot runs into/tries to move past physical limits</t>
  </si>
  <si>
    <t>Limit switch failure due to fatigue or manufacture defect</t>
  </si>
  <si>
    <t>Galil Overcurrent check, Soft limits act as backup</t>
  </si>
  <si>
    <t>Physical Injury to Patient or Operator</t>
  </si>
  <si>
    <t>Robot falls on patient or operator</t>
  </si>
  <si>
    <t>Robot becomes electrified</t>
  </si>
  <si>
    <t>Broken wire due to fatigue or improper assembly</t>
  </si>
  <si>
    <t>RoboELF</t>
  </si>
  <si>
    <t>Tighten joints as specified in manual; verify stability during setup</t>
    <phoneticPr fontId="4" type="noConversion"/>
  </si>
  <si>
    <t>Tighten friction collars according to maintenance specification</t>
    <phoneticPr fontId="4" type="noConversion"/>
  </si>
  <si>
    <t>Check robot grounding during maintenance, Fuse on robot electronics will trip if fault occurs in use.  Circuit breaker on power strip as well.</t>
    <phoneticPr fontId="4" type="noConversion"/>
  </si>
  <si>
    <t>Proper maintenance and electrical fuse on robot, proper grounding during manufacturing</t>
    <phoneticPr fontId="4" type="noConversion"/>
  </si>
  <si>
    <t>Observation of torn drape or improper drape coverage, Observation of potentially contaminating splatter on robot</t>
  </si>
  <si>
    <t>Incorrect Installation: Improper attachment to bedrail</t>
  </si>
  <si>
    <t>Incorrect installation: Improper tightening of joint collars</t>
  </si>
  <si>
    <t>Check tightening of joint collars in setup procedure</t>
  </si>
  <si>
    <t>Incorrect maintenance: Improper tightening of friction collars</t>
  </si>
  <si>
    <t>Check tightening of friction collars during setup and maintenance procedures</t>
  </si>
  <si>
    <t>Proper maintenance and checks during setup</t>
  </si>
  <si>
    <t>Robot Becomes Unresponsive(Active), Possible uncontrolled motion, Robot could drive itself or endoscope into patient or operator</t>
  </si>
  <si>
    <t>Computer could not accurately determine robot position</t>
  </si>
  <si>
    <t>Encoder or potentiometer failure due to manufacture defect, fatigue or faulty system wiring</t>
  </si>
  <si>
    <t>Detected by cross checking between encoders and potentiometers</t>
  </si>
  <si>
    <t>Simultaneous failure of potentiometer and encoder, preventing cross-checking</t>
  </si>
  <si>
    <t>Motor could move without a user command</t>
  </si>
  <si>
    <t>Motor malfunction due to manufacture defect, fatigue or faulty wiring</t>
  </si>
  <si>
    <t>Joystick malfunction due to manufacture defect, fatigue or faulty wiring</t>
  </si>
  <si>
    <t>Detected by checking for inconsistent joystick commands or user observation of uncommanded motion</t>
  </si>
  <si>
    <t>Robot Becomes Unresponsive(Non-Active), No possible motion</t>
  </si>
  <si>
    <t>Galil Overcurrent check</t>
  </si>
  <si>
    <t>Loss of Ethernet Connection because of physical break or software error</t>
  </si>
  <si>
    <t>Detected by Watchdog Timer</t>
  </si>
  <si>
    <t>Watchdog Timer</t>
  </si>
  <si>
    <t>Detected by motor controller motion error or cross checking between encoders and potentiometers</t>
  </si>
  <si>
    <t>Galil Overcurrent check, Cross checking between encoders and potentiometers</t>
  </si>
  <si>
    <t>PC unexpectedly becomes disabled</t>
  </si>
  <si>
    <t>Internal Software error</t>
  </si>
  <si>
    <t>Watchdog timer on Galil will stop system</t>
  </si>
  <si>
    <t>Draping/Cleaning</t>
  </si>
  <si>
    <t>Joint/Arm Mechanical Failure</t>
  </si>
  <si>
    <t>Commuincation Failure</t>
  </si>
  <si>
    <t>Switch/Joystick Failure</t>
  </si>
  <si>
    <t>Potentiometer/Encoder Failure</t>
  </si>
  <si>
    <t>System Error! Encoder Failure</t>
  </si>
  <si>
    <t>Robot will not move on that axis.</t>
  </si>
  <si>
    <t>Joystick Error</t>
  </si>
  <si>
    <t>Calibration Failed</t>
  </si>
  <si>
    <t>Encoder Error</t>
  </si>
  <si>
    <t>Calibration Failed OR Encoder Error</t>
  </si>
  <si>
    <t>System Error! Estop Connection Failed</t>
  </si>
  <si>
    <t>Connection Error! Check Connections and Restart System</t>
  </si>
  <si>
    <t>None</t>
  </si>
  <si>
    <t>Friction Collars(Properly tightened) stop motion as expected</t>
  </si>
  <si>
    <t>Robot is slightly unstable but not in danger of falling in any way, as expected.</t>
  </si>
  <si>
    <t>Joints are able to fall is joint is loosened. Add check in set up instructions to verify tight enough friction collars</t>
  </si>
  <si>
    <t>Galil error stops motion and turns off motors, as expected</t>
  </si>
  <si>
    <t>Loosen pot attachment during operation then command motion.</t>
  </si>
  <si>
    <t>Axis A: Encoder Failure Error, as expected. Axis B: Encoder Failure Error, as expected. Axis C: Encoder Failure Error, as expected.</t>
  </si>
  <si>
    <t>Case is properly earth-grounded.</t>
  </si>
  <si>
    <t>Joystick Error, as expected.</t>
  </si>
  <si>
    <t>Software limits stop all axes, as expected.</t>
  </si>
  <si>
    <t>Estop Connection Error, as expected</t>
  </si>
  <si>
    <t>Connection Error, Estop, as expected.</t>
  </si>
  <si>
    <t>Galil enters Abort mode and stops all motion, as expected</t>
  </si>
  <si>
    <t>Watchdog timer should stop robot from Galil.</t>
  </si>
  <si>
    <t>Kill PC program process during different operation states.</t>
  </si>
  <si>
    <t>Testers</t>
  </si>
  <si>
    <t>Signatures</t>
  </si>
  <si>
    <t>Jonathan Kriss, Kevin Olds</t>
  </si>
  <si>
    <t>Error! Motor Error Detected!</t>
  </si>
  <si>
    <t>Calibration Fail</t>
  </si>
  <si>
    <t>Motor Error during calibration, as expected</t>
  </si>
  <si>
    <t>Calibration Failed, as expected</t>
  </si>
  <si>
    <t>Encoder Error, as expected</t>
  </si>
  <si>
    <t>No water penetrated seals</t>
  </si>
  <si>
    <t>No paint penetrated drape</t>
  </si>
  <si>
    <t>The drape did not tear under normal working conditions</t>
  </si>
  <si>
    <t>Motion Stops, no error, as expected</t>
  </si>
  <si>
    <t>Robot stops and an error is thrown as expected</t>
  </si>
  <si>
    <t>D</t>
  </si>
  <si>
    <t>Item/ Function</t>
  </si>
  <si>
    <t>RPN (SxOxD)</t>
  </si>
  <si>
    <t>Follow proper draping and cleaning procedures</t>
  </si>
  <si>
    <t>Disconnect wires from each pot in turn during operation</t>
  </si>
  <si>
    <t>Disconnect wires from each pot in turn before operation</t>
  </si>
  <si>
    <t>Disconnect each encoder in turn before operation</t>
  </si>
  <si>
    <t>Disconnect several combination of pots/encoders(same, different axes) during and before operation</t>
  </si>
  <si>
    <t>Disconnect each encoder in turn during operation</t>
  </si>
  <si>
    <t>Block joint with immovable object, do not damage robot.</t>
  </si>
  <si>
    <t>Test that case is properly grounded(Using multimeter)</t>
  </si>
  <si>
    <t>Remove each limit switch in turn before operation</t>
  </si>
  <si>
    <t>Disconnect ethernet cable during different operation states (Initialization, Calibration, Runtime)</t>
  </si>
  <si>
    <t>Pour water on all parts of robot to test seal</t>
  </si>
  <si>
    <t>Init: Should see error during startup. Calibration: Robot should complete last issued move command then stop. Runtime: Watchdog timer should stop robot from PC. Estop activated</t>
  </si>
  <si>
    <t>Estop gets disconnected from PC</t>
  </si>
  <si>
    <t>Unplug USB cord before/during run.</t>
  </si>
  <si>
    <t>Before: Program should give error on startup. During: Program should stop. Power will be disconnected from motors.</t>
  </si>
  <si>
    <t>Galil Controller crashes or loses power</t>
  </si>
  <si>
    <t>Turn off Galil during operation.</t>
  </si>
  <si>
    <t>Date</t>
  </si>
  <si>
    <t>Disconnect each limit switch in turn during operation</t>
  </si>
  <si>
    <t>Physical limits should stop robot during calibration. Galil Motion Error should stop calibration</t>
  </si>
  <si>
    <t xml:space="preserve">Disconnect power from a motor during motion. </t>
  </si>
  <si>
    <t>PC pot/encoder check will fail and stop motion. Estop activated.</t>
  </si>
  <si>
    <t>Error Message</t>
  </si>
  <si>
    <t>Passive arm joint clamp becomes loose</t>
  </si>
  <si>
    <t>Loosen joint clamp</t>
  </si>
  <si>
    <t>Friction Collar should stop motion.</t>
  </si>
  <si>
    <t>Galil current/torque limits stop robot.</t>
  </si>
  <si>
    <t>Computer crash due to power surge or other failure</t>
  </si>
  <si>
    <t>Loose joint will be clearly noticable while trying to make adjustments during setup.</t>
  </si>
  <si>
    <t>Inadequate draping/undraping procedure</t>
  </si>
  <si>
    <t>Attempt to tear drape during normal operations, adjust handles, scope, etc.</t>
  </si>
  <si>
    <t>Simulate single switch failure(short switch)</t>
  </si>
  <si>
    <t>Robot should not respond to commands. Program should throw an error.</t>
  </si>
  <si>
    <t>Extremely unlikely (should not occur during trials)</t>
  </si>
  <si>
    <t>Both encoder and pot have electrical or mechanical failure</t>
  </si>
  <si>
    <t>Limit switch mechanically fails before operation begins</t>
  </si>
  <si>
    <t>No harm to patient or operator and minimal disturbance to procedure</t>
  </si>
  <si>
    <t>Minimal harm/chance of harm to patient or operator (very minor injury or disturbance to procedure)</t>
  </si>
  <si>
    <t>Serious harm/chance of harm to patient or operator (serious injury or significant disturbance of procedure)</t>
  </si>
  <si>
    <t>Severe harm/chance of harm to patient or operator (life threatening or procedure failure)</t>
  </si>
  <si>
    <t>Motor controller motion error</t>
  </si>
  <si>
    <t>Detected by motor controller motion error</t>
  </si>
  <si>
    <t>Mechanical break between the motor and joint</t>
  </si>
  <si>
    <t>Ethernet failure: motor controller loses communication with PC</t>
  </si>
  <si>
    <t>Check robot stability during setup; large margin for error in bedrail attachment system</t>
  </si>
  <si>
    <t>Check robot stability during setup; all joints that could move due to gravity have friction collars to prevent unintended motion</t>
  </si>
  <si>
    <t>Draping and cleaning procedure; disposable parts</t>
  </si>
  <si>
    <t>Moderate harm/ chance of harm to patient or operator (minor injury or disturbance to procedure)</t>
  </si>
  <si>
    <t>Failure Mode</t>
  </si>
  <si>
    <t>Test Method</t>
  </si>
  <si>
    <t>Water gets into motor controller enclosure and causes damage to controller</t>
  </si>
  <si>
    <t>NA</t>
  </si>
  <si>
    <t>Loosen attachment to bedrail</t>
  </si>
  <si>
    <t>Loosen collars</t>
  </si>
  <si>
    <t>Drape tears</t>
  </si>
  <si>
    <t>Spray drape with paint before removal</t>
  </si>
  <si>
    <t>Expected Results</t>
  </si>
  <si>
    <t>Actual Results</t>
  </si>
  <si>
    <t>No water should get through seals</t>
  </si>
  <si>
    <t>Software limits/physical limits stop motion. No apparent change in behavior</t>
  </si>
  <si>
    <t>Calibration will fail or runtime checks will fail. Estop activated</t>
  </si>
  <si>
    <t>Runtime checks will fail immediately. Estop activated</t>
  </si>
  <si>
    <t>All metal parts of the case should be electrically grounded.</t>
  </si>
  <si>
    <t>Watchdog timer should stop robot from PC. Estop activated</t>
  </si>
  <si>
    <t>Robot should be unstable but not fall</t>
  </si>
  <si>
    <t>No paint should get through drape.</t>
  </si>
  <si>
    <t>Drape should not tear during normal operation</t>
  </si>
  <si>
    <t>Remove switch assembly.</t>
  </si>
  <si>
    <t>Potential Failure Mode</t>
  </si>
  <si>
    <t>Potential Effects of Failure</t>
  </si>
  <si>
    <t>Potential Cause(s)</t>
  </si>
  <si>
    <t>How Failure is  Detected</t>
  </si>
  <si>
    <t>Current Controls</t>
  </si>
  <si>
    <t>Obstacles in range of motion, internal mechanical problem</t>
  </si>
  <si>
    <t>Follow setup instructions</t>
  </si>
  <si>
    <t>Limit switch mechanically fails during operation</t>
  </si>
  <si>
    <t>Pot has electrical or mechaincal failure before operation begins</t>
  </si>
  <si>
    <t>Pot has electrical or mechaincal failure during operation</t>
  </si>
  <si>
    <t>Encoder has electrical or mechanical failure before operation begins</t>
  </si>
  <si>
    <t>Encoder has electrical or mechanical failure during operation</t>
  </si>
  <si>
    <t>Motor failure due to broken wire or short</t>
  </si>
  <si>
    <t>Object blocking arm or internal jam in arm</t>
  </si>
  <si>
    <t>S</t>
  </si>
  <si>
    <t>O</t>
  </si>
  <si>
    <t>Incorrect installation</t>
  </si>
  <si>
    <t>Check stability in setup procedure</t>
  </si>
  <si>
    <t>Correct training for setup and surgeon</t>
  </si>
  <si>
    <t>Check range of motion of robot before procedure</t>
  </si>
  <si>
    <t>Unsanitary draping/undraping procedure</t>
  </si>
  <si>
    <t>Spread of contamination between patients</t>
  </si>
  <si>
    <t>Incorrect Attachment to bedrail</t>
  </si>
  <si>
    <t>Scope cord not slack enough and becomes caught on something</t>
  </si>
  <si>
    <t>Friction collars not tightened correctly</t>
  </si>
  <si>
    <t>Emergency stop button, checks for inconsistent joystick commands</t>
  </si>
  <si>
    <t>Joystick mechanical failure: joystick cannot change switch settings</t>
  </si>
  <si>
    <t>Joystick double switch failure</t>
  </si>
  <si>
    <t>Broken wire, short causes robot to become electrified</t>
  </si>
  <si>
    <t>Severity Scale:</t>
  </si>
  <si>
    <t>Occurrence scale:</t>
  </si>
  <si>
    <t>Detection scale:</t>
  </si>
  <si>
    <t>Moderate chance of occurrence (may occur once in 10 procedures)</t>
  </si>
  <si>
    <t>Minimal chance of occurrence (may occur once during whole set of  trials)</t>
  </si>
  <si>
    <t>Likely chance of occurrence (may occur once in every 2-3 procedures)</t>
  </si>
  <si>
    <t>Detection certain (fault will always be detected)</t>
  </si>
  <si>
    <t>Detection impossible (fault will never be detected)</t>
  </si>
  <si>
    <t>Detection unlikely (fault will probably be undetected)</t>
  </si>
  <si>
    <t>Detection probable (fault is likely to be detected)</t>
  </si>
  <si>
    <t>Certain occurrence for each procedure</t>
  </si>
  <si>
    <t>Detection possible (fault has approximatley 50% chance of being detected)</t>
  </si>
</sst>
</file>

<file path=xl/styles.xml><?xml version="1.0" encoding="utf-8"?>
<styleSheet xmlns="http://schemas.openxmlformats.org/spreadsheetml/2006/main">
  <fonts count="10">
    <font>
      <sz val="11"/>
      <color theme="1"/>
      <name val="Calibri"/>
      <family val="2"/>
      <scheme val="minor"/>
    </font>
    <font>
      <b/>
      <sz val="12"/>
      <name val="Cambria"/>
      <family val="1"/>
    </font>
    <font>
      <b/>
      <sz val="11"/>
      <name val="Calibri"/>
      <family val="2"/>
    </font>
    <font>
      <sz val="11"/>
      <name val="Calibri"/>
      <family val="2"/>
    </font>
    <font>
      <sz val="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6"/>
      <color indexed="8"/>
      <name val="Calibri"/>
      <family val="2"/>
    </font>
  </fonts>
  <fills count="11">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45066682943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s>
  <cellStyleXfs count="4">
    <xf numFmtId="0" fontId="0" fillId="0" borderId="0"/>
    <xf numFmtId="0" fontId="5"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cellStyleXfs>
  <cellXfs count="40">
    <xf numFmtId="0" fontId="0" fillId="0" borderId="0" xfId="0"/>
    <xf numFmtId="0" fontId="3" fillId="3" borderId="1" xfId="2" applyFont="1" applyBorder="1" applyAlignment="1">
      <alignment vertical="center" wrapText="1"/>
    </xf>
    <xf numFmtId="0" fontId="3" fillId="2" borderId="1" xfId="1" applyFont="1" applyBorder="1" applyAlignment="1">
      <alignment vertical="center" wrapText="1"/>
    </xf>
    <xf numFmtId="0" fontId="3" fillId="3" borderId="2" xfId="2" applyFont="1" applyBorder="1" applyAlignment="1">
      <alignment vertical="center" wrapText="1"/>
    </xf>
    <xf numFmtId="0" fontId="0" fillId="0" borderId="0" xfId="0" applyAlignment="1">
      <alignment horizontal="center"/>
    </xf>
    <xf numFmtId="0" fontId="3" fillId="0" borderId="0" xfId="2" applyFont="1" applyFill="1" applyBorder="1" applyAlignment="1">
      <alignment vertical="center" wrapText="1"/>
    </xf>
    <xf numFmtId="0" fontId="0" fillId="0" borderId="0" xfId="0" applyAlignment="1">
      <alignment wrapText="1"/>
    </xf>
    <xf numFmtId="0" fontId="0" fillId="0" borderId="0" xfId="0" applyFill="1" applyBorder="1" applyAlignment="1">
      <alignment wrapText="1"/>
    </xf>
    <xf numFmtId="0" fontId="0" fillId="0" borderId="0" xfId="0" applyFill="1" applyAlignment="1">
      <alignment wrapText="1"/>
    </xf>
    <xf numFmtId="0" fontId="3" fillId="5" borderId="1" xfId="2" applyFont="1" applyFill="1" applyBorder="1" applyAlignment="1">
      <alignment vertical="center" wrapText="1"/>
    </xf>
    <xf numFmtId="0" fontId="3" fillId="6" borderId="1" xfId="2" applyFont="1" applyFill="1" applyBorder="1" applyAlignment="1">
      <alignment vertical="center" wrapText="1"/>
    </xf>
    <xf numFmtId="0" fontId="3" fillId="8" borderId="1" xfId="2" applyFont="1" applyFill="1" applyBorder="1" applyAlignment="1">
      <alignment vertical="center" wrapText="1"/>
    </xf>
    <xf numFmtId="0" fontId="3" fillId="7" borderId="1" xfId="2" applyFont="1" applyFill="1" applyBorder="1" applyAlignment="1">
      <alignment vertical="center" wrapText="1"/>
    </xf>
    <xf numFmtId="0" fontId="3" fillId="8" borderId="1" xfId="1" applyFont="1" applyFill="1" applyBorder="1" applyAlignment="1">
      <alignment vertical="center" wrapText="1"/>
    </xf>
    <xf numFmtId="0" fontId="3" fillId="7" borderId="2" xfId="1" applyFont="1" applyFill="1" applyBorder="1" applyAlignment="1">
      <alignment vertical="center" wrapText="1"/>
    </xf>
    <xf numFmtId="0" fontId="3" fillId="8" borderId="4" xfId="2" applyFont="1" applyFill="1" applyBorder="1" applyAlignment="1">
      <alignment vertical="center" wrapText="1"/>
    </xf>
    <xf numFmtId="0" fontId="2" fillId="0" borderId="5" xfId="2" applyFont="1" applyFill="1" applyBorder="1" applyAlignment="1">
      <alignment vertical="center" wrapText="1"/>
    </xf>
    <xf numFmtId="0" fontId="3" fillId="9" borderId="1" xfId="1" applyFont="1" applyFill="1" applyBorder="1" applyAlignment="1">
      <alignment vertical="center" wrapText="1"/>
    </xf>
    <xf numFmtId="0" fontId="8" fillId="9" borderId="1" xfId="0" applyFont="1" applyFill="1" applyBorder="1" applyAlignment="1">
      <alignment wrapText="1"/>
    </xf>
    <xf numFmtId="0" fontId="3" fillId="9" borderId="1" xfId="2" applyFont="1" applyFill="1" applyBorder="1" applyAlignment="1">
      <alignment vertical="center" wrapText="1"/>
    </xf>
    <xf numFmtId="0" fontId="3" fillId="6" borderId="2" xfId="1" applyFont="1" applyFill="1" applyBorder="1" applyAlignment="1">
      <alignment vertical="center" wrapText="1"/>
    </xf>
    <xf numFmtId="0" fontId="3" fillId="6" borderId="1" xfId="1" applyFont="1" applyFill="1" applyBorder="1" applyAlignment="1">
      <alignment vertical="center" wrapText="1"/>
    </xf>
    <xf numFmtId="0" fontId="5" fillId="6" borderId="1" xfId="1" applyFill="1" applyBorder="1" applyAlignment="1">
      <alignment vertical="center" wrapText="1"/>
    </xf>
    <xf numFmtId="0" fontId="3" fillId="5" borderId="1" xfId="1" applyFont="1" applyFill="1" applyBorder="1" applyAlignment="1">
      <alignment vertical="center" wrapText="1"/>
    </xf>
    <xf numFmtId="0" fontId="3" fillId="6" borderId="4" xfId="2" applyFont="1" applyFill="1" applyBorder="1" applyAlignment="1">
      <alignment vertical="center" wrapText="1"/>
    </xf>
    <xf numFmtId="0" fontId="3" fillId="5" borderId="2" xfId="2" applyFont="1" applyFill="1" applyBorder="1" applyAlignment="1">
      <alignment vertical="center" wrapText="1"/>
    </xf>
    <xf numFmtId="0" fontId="9" fillId="0" borderId="6" xfId="0" applyFont="1" applyBorder="1" applyAlignment="1">
      <alignment wrapText="1"/>
    </xf>
    <xf numFmtId="0" fontId="2" fillId="3" borderId="4" xfId="2" applyFont="1" applyBorder="1" applyAlignment="1">
      <alignment horizontal="center" vertical="center" wrapText="1"/>
    </xf>
    <xf numFmtId="0" fontId="2" fillId="3" borderId="3" xfId="2" applyFont="1" applyBorder="1" applyAlignment="1">
      <alignment horizontal="center" vertical="center" wrapText="1"/>
    </xf>
    <xf numFmtId="0" fontId="1" fillId="4" borderId="1" xfId="3" applyFont="1" applyBorder="1" applyAlignment="1">
      <alignment wrapText="1"/>
    </xf>
    <xf numFmtId="0" fontId="0" fillId="0" borderId="0" xfId="0"/>
    <xf numFmtId="0" fontId="0" fillId="0" borderId="0" xfId="0" applyAlignment="1"/>
    <xf numFmtId="0" fontId="7" fillId="0" borderId="0" xfId="0" applyFont="1" applyAlignment="1">
      <alignment wrapText="1"/>
    </xf>
    <xf numFmtId="14" fontId="0" fillId="0" borderId="0" xfId="0" applyNumberFormat="1" applyAlignment="1">
      <alignment wrapText="1"/>
    </xf>
    <xf numFmtId="0" fontId="7" fillId="0" borderId="5" xfId="0" applyFont="1" applyBorder="1" applyAlignment="1">
      <alignment wrapText="1"/>
    </xf>
    <xf numFmtId="0" fontId="1" fillId="4" borderId="1" xfId="3" applyFont="1" applyBorder="1" applyAlignment="1">
      <alignment horizontal="center" wrapText="1"/>
    </xf>
    <xf numFmtId="0" fontId="0" fillId="0" borderId="0" xfId="0" applyFont="1" applyBorder="1" applyAlignment="1"/>
    <xf numFmtId="0" fontId="3" fillId="10" borderId="1" xfId="1" applyFont="1" applyFill="1" applyBorder="1" applyAlignment="1">
      <alignment vertical="center" wrapText="1"/>
    </xf>
    <xf numFmtId="0" fontId="0" fillId="0" borderId="0" xfId="0" applyAlignment="1"/>
    <xf numFmtId="0" fontId="0" fillId="0" borderId="0" xfId="0" applyBorder="1" applyAlignment="1"/>
  </cellXfs>
  <cellStyles count="4">
    <cellStyle name="20% - Accent1" xfId="1" builtinId="30"/>
    <cellStyle name="60% - Accent1" xfId="2" builtinId="32"/>
    <cellStyle name="Accent1" xfId="3" builtinId="29"/>
    <cellStyle name="Normal" xfId="0" builtinId="0"/>
  </cellStyles>
  <dxfs count="0"/>
  <tableStyles count="0" defaultTableStyle="TableStyleMedium2"/>
  <colors>
    <mruColors>
      <color rgb="FF9FFF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2:K30"/>
  <sheetViews>
    <sheetView tabSelected="1" view="pageLayout" topLeftCell="A10" zoomScale="55" zoomScaleNormal="85" zoomScalePageLayoutView="55" workbookViewId="0">
      <selection activeCell="A23" sqref="A23:K23"/>
    </sheetView>
  </sheetViews>
  <sheetFormatPr defaultColWidth="8.85546875" defaultRowHeight="15"/>
  <cols>
    <col min="1" max="1" width="17" customWidth="1"/>
    <col min="2" max="2" width="24.42578125" customWidth="1"/>
    <col min="3" max="3" width="29.42578125" customWidth="1"/>
    <col min="4" max="4" width="4.28515625" customWidth="1"/>
    <col min="5" max="5" width="31.42578125" customWidth="1"/>
    <col min="6" max="6" width="40.42578125" customWidth="1"/>
    <col min="7" max="7" width="4.42578125" customWidth="1"/>
    <col min="8" max="8" width="29.140625" customWidth="1"/>
    <col min="9" max="9" width="4.28515625" customWidth="1"/>
    <col min="10" max="10" width="13.140625" bestFit="1" customWidth="1"/>
    <col min="11" max="11" width="21.7109375" customWidth="1"/>
  </cols>
  <sheetData>
    <row r="2" spans="1:11">
      <c r="A2" t="s">
        <v>192</v>
      </c>
    </row>
    <row r="3" spans="1:11">
      <c r="A3" s="4">
        <v>1</v>
      </c>
      <c r="B3" s="31" t="s">
        <v>131</v>
      </c>
      <c r="C3" s="31"/>
      <c r="D3" s="31"/>
      <c r="E3" s="31"/>
      <c r="F3" s="31"/>
    </row>
    <row r="4" spans="1:11">
      <c r="A4" s="4">
        <v>2</v>
      </c>
      <c r="B4" s="31" t="s">
        <v>132</v>
      </c>
      <c r="C4" s="31"/>
      <c r="D4" s="31"/>
      <c r="E4" s="31"/>
      <c r="F4" s="31"/>
    </row>
    <row r="5" spans="1:11">
      <c r="A5" s="4">
        <v>3</v>
      </c>
      <c r="B5" s="31" t="s">
        <v>142</v>
      </c>
      <c r="C5" s="31"/>
      <c r="D5" s="31"/>
      <c r="E5" s="31"/>
      <c r="F5" s="31"/>
    </row>
    <row r="6" spans="1:11">
      <c r="A6" s="4">
        <v>4</v>
      </c>
      <c r="B6" s="31" t="s">
        <v>133</v>
      </c>
      <c r="C6" s="31"/>
      <c r="D6" s="31"/>
      <c r="E6" s="31"/>
      <c r="F6" s="31"/>
    </row>
    <row r="7" spans="1:11">
      <c r="A7" s="4">
        <v>5</v>
      </c>
      <c r="B7" s="31" t="s">
        <v>134</v>
      </c>
      <c r="C7" s="31"/>
      <c r="D7" s="31"/>
      <c r="E7" s="31"/>
      <c r="F7" s="31"/>
    </row>
    <row r="8" spans="1:11">
      <c r="A8" t="s">
        <v>193</v>
      </c>
      <c r="B8" s="30"/>
      <c r="C8" s="30"/>
      <c r="D8" s="30"/>
      <c r="E8" s="30"/>
      <c r="F8" s="30" t="s">
        <v>194</v>
      </c>
    </row>
    <row r="9" spans="1:11">
      <c r="A9" s="4">
        <v>1</v>
      </c>
      <c r="B9" s="31" t="s">
        <v>128</v>
      </c>
      <c r="C9" s="31"/>
      <c r="D9" s="31"/>
      <c r="E9" s="31"/>
      <c r="F9" s="4">
        <v>1</v>
      </c>
      <c r="G9" s="38" t="s">
        <v>198</v>
      </c>
      <c r="H9" s="38"/>
      <c r="I9" s="38"/>
      <c r="J9" s="38"/>
      <c r="K9" s="38"/>
    </row>
    <row r="10" spans="1:11">
      <c r="A10" s="4">
        <v>2</v>
      </c>
      <c r="B10" s="31" t="s">
        <v>196</v>
      </c>
      <c r="C10" s="31"/>
      <c r="D10" s="31"/>
      <c r="E10" s="31"/>
      <c r="F10" s="4">
        <v>2</v>
      </c>
      <c r="G10" s="38" t="s">
        <v>201</v>
      </c>
      <c r="H10" s="38"/>
      <c r="I10" s="38"/>
      <c r="J10" s="38"/>
      <c r="K10" s="38"/>
    </row>
    <row r="11" spans="1:11">
      <c r="A11" s="4">
        <v>3</v>
      </c>
      <c r="B11" s="31" t="s">
        <v>195</v>
      </c>
      <c r="C11" s="31"/>
      <c r="D11" s="31"/>
      <c r="E11" s="31"/>
      <c r="F11" s="4">
        <v>3</v>
      </c>
      <c r="G11" s="38" t="s">
        <v>203</v>
      </c>
      <c r="H11" s="38"/>
      <c r="I11" s="38"/>
      <c r="J11" s="38"/>
      <c r="K11" s="38"/>
    </row>
    <row r="12" spans="1:11">
      <c r="A12" s="4">
        <v>4</v>
      </c>
      <c r="B12" s="31" t="s">
        <v>197</v>
      </c>
      <c r="C12" s="31"/>
      <c r="D12" s="31"/>
      <c r="E12" s="31"/>
      <c r="F12" s="4">
        <v>4</v>
      </c>
      <c r="G12" s="38" t="s">
        <v>200</v>
      </c>
      <c r="H12" s="38"/>
      <c r="I12" s="38"/>
      <c r="J12" s="38"/>
      <c r="K12" s="38"/>
    </row>
    <row r="13" spans="1:11">
      <c r="A13" s="4">
        <v>5</v>
      </c>
      <c r="B13" s="36" t="s">
        <v>202</v>
      </c>
      <c r="C13" s="36"/>
      <c r="D13" s="36"/>
      <c r="E13" s="36"/>
      <c r="F13" s="4">
        <v>5</v>
      </c>
      <c r="G13" s="39" t="s">
        <v>199</v>
      </c>
      <c r="H13" s="39"/>
      <c r="I13" s="39"/>
      <c r="J13" s="39"/>
      <c r="K13" s="39"/>
    </row>
    <row r="14" spans="1:11">
      <c r="C14" s="30"/>
    </row>
    <row r="15" spans="1:11" ht="45" customHeight="1">
      <c r="A15" s="35" t="s">
        <v>93</v>
      </c>
      <c r="B15" s="29" t="s">
        <v>163</v>
      </c>
      <c r="C15" s="29" t="s">
        <v>164</v>
      </c>
      <c r="D15" s="29" t="s">
        <v>177</v>
      </c>
      <c r="E15" s="29" t="s">
        <v>165</v>
      </c>
      <c r="F15" s="29" t="s">
        <v>166</v>
      </c>
      <c r="G15" s="29" t="s">
        <v>178</v>
      </c>
      <c r="H15" s="29" t="s">
        <v>167</v>
      </c>
      <c r="I15" s="29" t="s">
        <v>92</v>
      </c>
      <c r="J15" s="29" t="s">
        <v>94</v>
      </c>
      <c r="K15" s="29" t="s">
        <v>8</v>
      </c>
    </row>
    <row r="16" spans="1:11" ht="45">
      <c r="A16" s="27" t="s">
        <v>20</v>
      </c>
      <c r="B16" s="9" t="s">
        <v>183</v>
      </c>
      <c r="C16" s="9" t="s">
        <v>184</v>
      </c>
      <c r="D16" s="9">
        <v>4</v>
      </c>
      <c r="E16" s="9" t="s">
        <v>183</v>
      </c>
      <c r="F16" s="9" t="s">
        <v>25</v>
      </c>
      <c r="G16" s="9">
        <v>2</v>
      </c>
      <c r="H16" s="9" t="s">
        <v>141</v>
      </c>
      <c r="I16" s="9">
        <v>1</v>
      </c>
      <c r="J16" s="9">
        <f t="shared" ref="J16" si="0">I16*G16*D16</f>
        <v>8</v>
      </c>
      <c r="K16" s="9" t="s">
        <v>95</v>
      </c>
    </row>
    <row r="17" spans="1:11" ht="60">
      <c r="A17" s="28"/>
      <c r="B17" s="3" t="s">
        <v>16</v>
      </c>
      <c r="C17" s="1" t="s">
        <v>17</v>
      </c>
      <c r="D17" s="1">
        <v>4</v>
      </c>
      <c r="E17" s="1" t="s">
        <v>26</v>
      </c>
      <c r="F17" s="1" t="s">
        <v>180</v>
      </c>
      <c r="G17" s="1">
        <v>1</v>
      </c>
      <c r="H17" s="1" t="s">
        <v>139</v>
      </c>
      <c r="I17" s="1">
        <v>1</v>
      </c>
      <c r="J17" s="1">
        <f>I17*G17*D17</f>
        <v>4</v>
      </c>
      <c r="K17" s="1" t="s">
        <v>21</v>
      </c>
    </row>
    <row r="18" spans="1:11" ht="75">
      <c r="A18" s="28"/>
      <c r="B18" s="2"/>
      <c r="C18" s="2"/>
      <c r="D18" s="2">
        <v>2</v>
      </c>
      <c r="E18" s="2" t="s">
        <v>27</v>
      </c>
      <c r="F18" s="2" t="s">
        <v>28</v>
      </c>
      <c r="G18" s="2">
        <v>2</v>
      </c>
      <c r="H18" s="2" t="s">
        <v>140</v>
      </c>
      <c r="I18" s="2">
        <v>1</v>
      </c>
      <c r="J18" s="2">
        <f t="shared" ref="J18:J20" si="1">I18*G18*D18</f>
        <v>4</v>
      </c>
      <c r="K18" s="2" t="s">
        <v>21</v>
      </c>
    </row>
    <row r="19" spans="1:11" ht="60">
      <c r="A19" s="28"/>
      <c r="B19" s="1"/>
      <c r="C19" s="1"/>
      <c r="D19" s="1">
        <v>3</v>
      </c>
      <c r="E19" s="1" t="s">
        <v>29</v>
      </c>
      <c r="F19" s="1" t="s">
        <v>30</v>
      </c>
      <c r="G19" s="1">
        <v>1</v>
      </c>
      <c r="H19" s="1" t="s">
        <v>31</v>
      </c>
      <c r="I19" s="1">
        <v>1</v>
      </c>
      <c r="J19" s="1">
        <f t="shared" si="1"/>
        <v>3</v>
      </c>
      <c r="K19" s="1" t="s">
        <v>22</v>
      </c>
    </row>
    <row r="20" spans="1:11" ht="105">
      <c r="A20" s="28"/>
      <c r="B20" s="2"/>
      <c r="C20" s="2" t="s">
        <v>18</v>
      </c>
      <c r="D20" s="2">
        <v>3</v>
      </c>
      <c r="E20" s="2" t="s">
        <v>19</v>
      </c>
      <c r="F20" s="2" t="s">
        <v>23</v>
      </c>
      <c r="G20" s="2">
        <v>1</v>
      </c>
      <c r="H20" s="2" t="s">
        <v>24</v>
      </c>
      <c r="I20" s="2">
        <v>1</v>
      </c>
      <c r="J20" s="2">
        <f t="shared" si="1"/>
        <v>3</v>
      </c>
      <c r="K20" s="2" t="s">
        <v>2</v>
      </c>
    </row>
    <row r="21" spans="1:11" ht="105">
      <c r="A21" s="28"/>
      <c r="B21" s="37" t="s">
        <v>32</v>
      </c>
      <c r="C21" s="37" t="s">
        <v>33</v>
      </c>
      <c r="D21" s="1">
        <v>2</v>
      </c>
      <c r="E21" s="1" t="s">
        <v>36</v>
      </c>
      <c r="F21" s="1" t="s">
        <v>136</v>
      </c>
      <c r="G21" s="1">
        <v>1</v>
      </c>
      <c r="H21" s="1" t="s">
        <v>42</v>
      </c>
      <c r="I21" s="1">
        <v>2</v>
      </c>
      <c r="J21" s="1">
        <f>I21*G21*D21</f>
        <v>4</v>
      </c>
      <c r="K21" s="1" t="s">
        <v>1</v>
      </c>
    </row>
    <row r="22" spans="1:11" ht="105">
      <c r="A22" s="28"/>
      <c r="B22" s="2"/>
      <c r="C22" s="2"/>
      <c r="D22" s="2">
        <v>2</v>
      </c>
      <c r="E22" s="2" t="s">
        <v>34</v>
      </c>
      <c r="F22" s="2" t="s">
        <v>35</v>
      </c>
      <c r="G22" s="2">
        <v>1</v>
      </c>
      <c r="H22" s="2" t="s">
        <v>0</v>
      </c>
      <c r="I22" s="2">
        <v>1</v>
      </c>
      <c r="J22" s="2">
        <f>I22*G22*D22</f>
        <v>2</v>
      </c>
      <c r="K22" s="2" t="s">
        <v>3</v>
      </c>
    </row>
    <row r="23" spans="1:11" ht="165">
      <c r="A23" s="28"/>
      <c r="B23" s="37"/>
      <c r="C23" s="37"/>
      <c r="D23" s="37">
        <v>2</v>
      </c>
      <c r="E23" s="37" t="s">
        <v>43</v>
      </c>
      <c r="F23" s="37" t="s">
        <v>44</v>
      </c>
      <c r="G23" s="37">
        <v>1</v>
      </c>
      <c r="H23" s="37" t="s">
        <v>45</v>
      </c>
      <c r="I23" s="37">
        <v>1</v>
      </c>
      <c r="J23" s="37">
        <f>I23*G23*D23</f>
        <v>2</v>
      </c>
      <c r="K23" s="37" t="s">
        <v>4</v>
      </c>
    </row>
    <row r="24" spans="1:11" ht="105">
      <c r="A24" s="28"/>
      <c r="B24" s="2"/>
      <c r="C24" s="2" t="s">
        <v>37</v>
      </c>
      <c r="D24" s="2">
        <v>2</v>
      </c>
      <c r="E24" s="2" t="s">
        <v>38</v>
      </c>
      <c r="F24" s="2" t="s">
        <v>46</v>
      </c>
      <c r="G24" s="2">
        <v>2</v>
      </c>
      <c r="H24" s="2" t="s">
        <v>47</v>
      </c>
      <c r="I24" s="2">
        <v>1</v>
      </c>
      <c r="J24" s="2">
        <f t="shared" ref="J24:J27" si="2">I24*G24*D24</f>
        <v>4</v>
      </c>
      <c r="K24" s="2" t="s">
        <v>3</v>
      </c>
    </row>
    <row r="25" spans="1:11" ht="105">
      <c r="A25" s="28"/>
      <c r="B25" s="1"/>
      <c r="C25" s="1"/>
      <c r="D25" s="1">
        <v>2</v>
      </c>
      <c r="E25" s="1" t="s">
        <v>39</v>
      </c>
      <c r="F25" s="1" t="s">
        <v>40</v>
      </c>
      <c r="G25" s="1">
        <v>2</v>
      </c>
      <c r="H25" s="1" t="s">
        <v>188</v>
      </c>
      <c r="I25" s="1">
        <v>1</v>
      </c>
      <c r="J25" s="1">
        <f t="shared" si="2"/>
        <v>4</v>
      </c>
      <c r="K25" s="1" t="s">
        <v>5</v>
      </c>
    </row>
    <row r="26" spans="1:11" ht="105">
      <c r="A26" s="28"/>
      <c r="B26" s="2" t="s">
        <v>41</v>
      </c>
      <c r="C26" s="2" t="s">
        <v>48</v>
      </c>
      <c r="D26" s="2">
        <v>1</v>
      </c>
      <c r="E26" s="2" t="s">
        <v>49</v>
      </c>
      <c r="F26" s="2" t="s">
        <v>50</v>
      </c>
      <c r="G26" s="2">
        <v>1</v>
      </c>
      <c r="H26" s="2" t="s">
        <v>45</v>
      </c>
      <c r="I26" s="2">
        <v>1</v>
      </c>
      <c r="J26" s="2">
        <f t="shared" si="2"/>
        <v>1</v>
      </c>
      <c r="K26" s="2" t="s">
        <v>5</v>
      </c>
    </row>
    <row r="27" spans="1:11" ht="105">
      <c r="A27" s="28"/>
      <c r="B27" s="1"/>
      <c r="C27" s="1"/>
      <c r="D27" s="1">
        <v>1</v>
      </c>
      <c r="E27" s="1" t="s">
        <v>9</v>
      </c>
      <c r="F27" s="1" t="s">
        <v>10</v>
      </c>
      <c r="G27" s="1">
        <v>1</v>
      </c>
      <c r="H27" s="1" t="s">
        <v>11</v>
      </c>
      <c r="I27" s="1">
        <v>1</v>
      </c>
      <c r="J27" s="1">
        <f t="shared" si="2"/>
        <v>1</v>
      </c>
      <c r="K27" s="1" t="s">
        <v>3</v>
      </c>
    </row>
    <row r="28" spans="1:11" ht="45">
      <c r="A28" s="28"/>
      <c r="B28" s="9" t="s">
        <v>6</v>
      </c>
      <c r="C28" s="9" t="s">
        <v>186</v>
      </c>
      <c r="D28" s="9">
        <v>3</v>
      </c>
      <c r="E28" s="9" t="s">
        <v>179</v>
      </c>
      <c r="F28" s="9" t="s">
        <v>182</v>
      </c>
      <c r="G28" s="9">
        <v>1</v>
      </c>
      <c r="H28" s="9" t="s">
        <v>12</v>
      </c>
      <c r="I28" s="9">
        <v>1</v>
      </c>
      <c r="J28" s="9">
        <f t="shared" ref="J28:J30" si="3">I28*G28*D28</f>
        <v>3</v>
      </c>
      <c r="K28" s="9" t="s">
        <v>181</v>
      </c>
    </row>
    <row r="29" spans="1:11" ht="105">
      <c r="A29" s="28"/>
      <c r="B29" s="37" t="s">
        <v>7</v>
      </c>
      <c r="C29" s="37" t="s">
        <v>13</v>
      </c>
      <c r="D29" s="37">
        <v>2</v>
      </c>
      <c r="E29" s="37" t="s">
        <v>14</v>
      </c>
      <c r="F29" s="37" t="s">
        <v>136</v>
      </c>
      <c r="G29" s="37">
        <v>2</v>
      </c>
      <c r="H29" s="37" t="s">
        <v>15</v>
      </c>
      <c r="I29" s="37">
        <v>1</v>
      </c>
      <c r="J29" s="37">
        <f t="shared" si="3"/>
        <v>4</v>
      </c>
      <c r="K29" s="37" t="s">
        <v>1</v>
      </c>
    </row>
    <row r="30" spans="1:11" ht="105">
      <c r="A30" s="28"/>
      <c r="B30" s="9"/>
      <c r="C30" s="9" t="s">
        <v>176</v>
      </c>
      <c r="D30" s="9">
        <v>3</v>
      </c>
      <c r="E30" s="9" t="s">
        <v>168</v>
      </c>
      <c r="F30" s="9" t="s">
        <v>135</v>
      </c>
      <c r="G30" s="9">
        <v>1</v>
      </c>
      <c r="H30" s="9" t="s">
        <v>169</v>
      </c>
      <c r="I30" s="9">
        <v>1</v>
      </c>
      <c r="J30" s="9">
        <f t="shared" si="3"/>
        <v>3</v>
      </c>
      <c r="K30" s="9" t="s">
        <v>5</v>
      </c>
    </row>
  </sheetData>
  <mergeCells count="5">
    <mergeCell ref="G9:K9"/>
    <mergeCell ref="G10:K10"/>
    <mergeCell ref="G12:K12"/>
    <mergeCell ref="G13:K13"/>
    <mergeCell ref="G11:K11"/>
  </mergeCells>
  <phoneticPr fontId="4" type="noConversion"/>
  <pageMargins left="0.7" right="0.7" top="0.75" bottom="0.75" header="0.3" footer="0.3"/>
  <pageSetup scale="55" fitToHeight="0" orientation="landscape" r:id="rId1"/>
  <extLst>
    <ext xmlns:mx="http://schemas.microsoft.com/office/mac/excel/2008/main" uri="http://schemas.microsoft.com/office/mac/excel/2008/main">
      <mx:PLV Mode="0" OnePage="0" WScale="58"/>
    </ext>
  </extLst>
</worksheet>
</file>

<file path=xl/worksheets/sheet2.xml><?xml version="1.0" encoding="utf-8"?>
<worksheet xmlns="http://schemas.openxmlformats.org/spreadsheetml/2006/main" xmlns:r="http://schemas.openxmlformats.org/officeDocument/2006/relationships">
  <dimension ref="A1:H30"/>
  <sheetViews>
    <sheetView view="pageLayout" zoomScale="150" zoomScaleNormal="55" zoomScalePageLayoutView="55" workbookViewId="0">
      <selection activeCell="A3" sqref="A3"/>
    </sheetView>
  </sheetViews>
  <sheetFormatPr defaultColWidth="21" defaultRowHeight="50.1" customHeight="1"/>
  <cols>
    <col min="1" max="1" width="47.140625" customWidth="1"/>
    <col min="2" max="2" width="26.28515625" customWidth="1"/>
    <col min="3" max="3" width="40.7109375" customWidth="1"/>
    <col min="4" max="4" width="30.140625" customWidth="1"/>
    <col min="5" max="5" width="32.42578125" customWidth="1"/>
    <col min="6" max="6" width="12.28515625" customWidth="1"/>
    <col min="7" max="7" width="20.42578125" customWidth="1"/>
    <col min="8" max="8" width="28.42578125" customWidth="1"/>
  </cols>
  <sheetData>
    <row r="1" spans="1:8" ht="24" customHeight="1" thickBot="1">
      <c r="A1" s="26" t="s">
        <v>143</v>
      </c>
      <c r="B1" s="26" t="s">
        <v>144</v>
      </c>
      <c r="C1" s="26" t="s">
        <v>151</v>
      </c>
      <c r="D1" s="26" t="s">
        <v>117</v>
      </c>
      <c r="E1" s="26" t="s">
        <v>152</v>
      </c>
      <c r="F1" s="26" t="s">
        <v>112</v>
      </c>
      <c r="G1" s="26" t="s">
        <v>79</v>
      </c>
      <c r="H1" s="26" t="s">
        <v>80</v>
      </c>
    </row>
    <row r="2" spans="1:8" ht="21.75" customHeight="1">
      <c r="A2" s="32" t="s">
        <v>51</v>
      </c>
      <c r="B2" s="6"/>
      <c r="C2" s="6"/>
      <c r="D2" s="6"/>
      <c r="E2" s="6"/>
      <c r="F2" s="6"/>
      <c r="G2" s="6"/>
      <c r="H2" s="6"/>
    </row>
    <row r="3" spans="1:8" ht="50.1" customHeight="1">
      <c r="A3" s="12" t="s">
        <v>145</v>
      </c>
      <c r="B3" s="6" t="s">
        <v>105</v>
      </c>
      <c r="C3" s="6" t="s">
        <v>153</v>
      </c>
      <c r="D3" s="6" t="s">
        <v>146</v>
      </c>
      <c r="E3" s="7" t="s">
        <v>87</v>
      </c>
      <c r="F3" s="33">
        <v>41340</v>
      </c>
      <c r="G3" s="7" t="s">
        <v>81</v>
      </c>
      <c r="H3" s="6"/>
    </row>
    <row r="4" spans="1:8" ht="38.25" customHeight="1">
      <c r="A4" s="12" t="s">
        <v>124</v>
      </c>
      <c r="B4" s="6" t="s">
        <v>150</v>
      </c>
      <c r="C4" s="6" t="s">
        <v>160</v>
      </c>
      <c r="D4" s="6" t="s">
        <v>146</v>
      </c>
      <c r="E4" s="7" t="s">
        <v>88</v>
      </c>
      <c r="F4" s="33">
        <v>41304</v>
      </c>
      <c r="G4" s="7" t="s">
        <v>81</v>
      </c>
      <c r="H4" s="6"/>
    </row>
    <row r="5" spans="1:8" ht="59.25" customHeight="1">
      <c r="A5" s="14" t="s">
        <v>149</v>
      </c>
      <c r="B5" s="6" t="s">
        <v>125</v>
      </c>
      <c r="C5" s="6" t="s">
        <v>161</v>
      </c>
      <c r="D5" s="6" t="s">
        <v>146</v>
      </c>
      <c r="E5" s="7" t="s">
        <v>89</v>
      </c>
      <c r="F5" s="33">
        <v>41304</v>
      </c>
      <c r="G5" s="7" t="s">
        <v>81</v>
      </c>
      <c r="H5" s="6"/>
    </row>
    <row r="6" spans="1:8" ht="21" customHeight="1">
      <c r="A6" s="32" t="s">
        <v>52</v>
      </c>
      <c r="B6" s="6"/>
      <c r="C6" s="6"/>
      <c r="D6" s="6"/>
      <c r="E6" s="6"/>
      <c r="F6" s="6"/>
      <c r="G6" s="6"/>
      <c r="H6" s="6"/>
    </row>
    <row r="7" spans="1:8" ht="57.75" customHeight="1">
      <c r="A7" s="13" t="s">
        <v>118</v>
      </c>
      <c r="B7" s="6" t="s">
        <v>119</v>
      </c>
      <c r="C7" s="6" t="s">
        <v>120</v>
      </c>
      <c r="D7" s="6" t="s">
        <v>146</v>
      </c>
      <c r="E7" s="7" t="s">
        <v>65</v>
      </c>
      <c r="F7" s="33">
        <v>41284</v>
      </c>
      <c r="G7" s="7" t="s">
        <v>81</v>
      </c>
      <c r="H7" s="6"/>
    </row>
    <row r="8" spans="1:8" ht="92.25" customHeight="1">
      <c r="A8" s="13" t="s">
        <v>187</v>
      </c>
      <c r="B8" s="6" t="s">
        <v>148</v>
      </c>
      <c r="C8" s="6" t="s">
        <v>123</v>
      </c>
      <c r="D8" s="6" t="s">
        <v>146</v>
      </c>
      <c r="E8" s="7" t="s">
        <v>67</v>
      </c>
      <c r="F8" s="33">
        <v>41284</v>
      </c>
      <c r="G8" s="7" t="s">
        <v>81</v>
      </c>
      <c r="H8" s="6"/>
    </row>
    <row r="9" spans="1:8" ht="78.75" customHeight="1">
      <c r="A9" s="11" t="s">
        <v>185</v>
      </c>
      <c r="B9" s="6" t="s">
        <v>147</v>
      </c>
      <c r="C9" s="6" t="s">
        <v>159</v>
      </c>
      <c r="D9" s="6" t="s">
        <v>146</v>
      </c>
      <c r="E9" s="7" t="s">
        <v>66</v>
      </c>
      <c r="F9" s="33">
        <v>41284</v>
      </c>
      <c r="G9" s="7" t="s">
        <v>81</v>
      </c>
      <c r="H9" s="6"/>
    </row>
    <row r="10" spans="1:8" ht="50.1" customHeight="1">
      <c r="A10" s="11" t="s">
        <v>176</v>
      </c>
      <c r="B10" s="6" t="s">
        <v>101</v>
      </c>
      <c r="C10" s="8" t="s">
        <v>121</v>
      </c>
      <c r="D10" s="6" t="s">
        <v>82</v>
      </c>
      <c r="E10" s="7" t="s">
        <v>68</v>
      </c>
      <c r="F10" s="33">
        <v>41284</v>
      </c>
      <c r="G10" s="7" t="s">
        <v>81</v>
      </c>
      <c r="H10" s="6"/>
    </row>
    <row r="11" spans="1:8" ht="50.1" customHeight="1">
      <c r="A11" s="13" t="s">
        <v>175</v>
      </c>
      <c r="B11" s="6" t="s">
        <v>115</v>
      </c>
      <c r="C11" s="6" t="s">
        <v>57</v>
      </c>
      <c r="D11" s="6" t="s">
        <v>64</v>
      </c>
      <c r="E11" s="7" t="s">
        <v>90</v>
      </c>
      <c r="F11" s="33">
        <v>41284</v>
      </c>
      <c r="G11" s="7" t="s">
        <v>81</v>
      </c>
      <c r="H11" s="6"/>
    </row>
    <row r="12" spans="1:8" ht="112.5" customHeight="1">
      <c r="A12" s="15" t="s">
        <v>137</v>
      </c>
      <c r="B12" s="6" t="s">
        <v>69</v>
      </c>
      <c r="C12" s="6" t="s">
        <v>116</v>
      </c>
      <c r="D12" s="6" t="s">
        <v>56</v>
      </c>
      <c r="E12" s="7" t="s">
        <v>70</v>
      </c>
      <c r="F12" s="33">
        <v>41284</v>
      </c>
      <c r="G12" s="7" t="s">
        <v>81</v>
      </c>
      <c r="H12" s="6"/>
    </row>
    <row r="13" spans="1:8" ht="21" customHeight="1">
      <c r="A13" s="16" t="s">
        <v>54</v>
      </c>
      <c r="B13" s="6"/>
      <c r="C13" s="6"/>
      <c r="D13" s="6"/>
      <c r="E13" s="6"/>
      <c r="F13" s="6"/>
      <c r="G13" s="6"/>
      <c r="H13" s="6"/>
    </row>
    <row r="14" spans="1:8" ht="63.75" customHeight="1">
      <c r="A14" s="20" t="s">
        <v>191</v>
      </c>
      <c r="B14" s="5" t="s">
        <v>102</v>
      </c>
      <c r="C14" s="6" t="s">
        <v>157</v>
      </c>
      <c r="D14" s="6" t="s">
        <v>146</v>
      </c>
      <c r="E14" s="7" t="s">
        <v>71</v>
      </c>
      <c r="F14" s="33">
        <v>41284</v>
      </c>
      <c r="G14" s="7" t="s">
        <v>81</v>
      </c>
      <c r="H14" s="6"/>
    </row>
    <row r="15" spans="1:8" ht="45" customHeight="1">
      <c r="A15" s="21" t="s">
        <v>170</v>
      </c>
      <c r="B15" s="6" t="s">
        <v>113</v>
      </c>
      <c r="C15" s="6" t="s">
        <v>154</v>
      </c>
      <c r="D15" s="6" t="s">
        <v>64</v>
      </c>
      <c r="E15" s="7" t="s">
        <v>73</v>
      </c>
      <c r="F15" s="33">
        <v>41284</v>
      </c>
      <c r="G15" s="7" t="s">
        <v>81</v>
      </c>
      <c r="H15" s="6"/>
    </row>
    <row r="16" spans="1:8" ht="52.5" customHeight="1">
      <c r="A16" s="10" t="s">
        <v>130</v>
      </c>
      <c r="B16" s="5" t="s">
        <v>103</v>
      </c>
      <c r="C16" s="8" t="s">
        <v>114</v>
      </c>
      <c r="D16" s="6" t="s">
        <v>83</v>
      </c>
      <c r="E16" s="7" t="s">
        <v>84</v>
      </c>
      <c r="F16" s="33">
        <v>41296</v>
      </c>
      <c r="G16" s="7" t="s">
        <v>81</v>
      </c>
      <c r="H16" s="6"/>
    </row>
    <row r="17" spans="1:8" ht="45" customHeight="1">
      <c r="A17" s="22" t="s">
        <v>189</v>
      </c>
      <c r="B17" s="8" t="s">
        <v>162</v>
      </c>
      <c r="C17" s="8" t="s">
        <v>127</v>
      </c>
      <c r="D17" s="6" t="s">
        <v>58</v>
      </c>
      <c r="E17" s="7" t="s">
        <v>72</v>
      </c>
      <c r="F17" s="33">
        <v>41284</v>
      </c>
      <c r="G17" s="7" t="s">
        <v>81</v>
      </c>
      <c r="H17" s="6"/>
    </row>
    <row r="18" spans="1:8" ht="50.1" customHeight="1">
      <c r="A18" s="24" t="s">
        <v>190</v>
      </c>
      <c r="B18" s="8" t="s">
        <v>126</v>
      </c>
      <c r="C18" s="8" t="s">
        <v>127</v>
      </c>
      <c r="D18" s="6" t="s">
        <v>58</v>
      </c>
      <c r="E18" s="7" t="s">
        <v>72</v>
      </c>
      <c r="F18" s="33">
        <v>41284</v>
      </c>
      <c r="G18" s="7" t="s">
        <v>81</v>
      </c>
      <c r="H18" s="6"/>
    </row>
    <row r="19" spans="1:8" ht="33" customHeight="1" thickBot="1">
      <c r="A19" s="26" t="s">
        <v>143</v>
      </c>
      <c r="B19" s="26" t="s">
        <v>144</v>
      </c>
      <c r="C19" s="26" t="s">
        <v>151</v>
      </c>
      <c r="D19" s="26" t="s">
        <v>117</v>
      </c>
      <c r="E19" s="26" t="s">
        <v>152</v>
      </c>
      <c r="F19" s="26" t="s">
        <v>112</v>
      </c>
      <c r="G19" s="26" t="s">
        <v>79</v>
      </c>
      <c r="H19" s="26" t="s">
        <v>80</v>
      </c>
    </row>
    <row r="20" spans="1:8" ht="41.25" customHeight="1">
      <c r="A20" s="16" t="s">
        <v>55</v>
      </c>
      <c r="B20" s="6"/>
      <c r="C20" s="6"/>
      <c r="D20" s="6"/>
      <c r="E20" s="6"/>
      <c r="F20" s="6"/>
      <c r="G20" s="6"/>
      <c r="H20" s="6"/>
    </row>
    <row r="21" spans="1:8" ht="45">
      <c r="A21" s="25" t="s">
        <v>171</v>
      </c>
      <c r="B21" s="6" t="s">
        <v>97</v>
      </c>
      <c r="C21" s="6" t="s">
        <v>155</v>
      </c>
      <c r="D21" s="6" t="s">
        <v>59</v>
      </c>
      <c r="E21" s="7" t="s">
        <v>85</v>
      </c>
      <c r="F21" s="33">
        <v>41296</v>
      </c>
      <c r="G21" s="7" t="s">
        <v>81</v>
      </c>
      <c r="H21" s="6"/>
    </row>
    <row r="22" spans="1:8" ht="50.1" customHeight="1">
      <c r="A22" s="23" t="s">
        <v>172</v>
      </c>
      <c r="B22" s="6" t="s">
        <v>96</v>
      </c>
      <c r="C22" s="6" t="s">
        <v>156</v>
      </c>
      <c r="D22" s="6" t="s">
        <v>60</v>
      </c>
      <c r="E22" s="7" t="s">
        <v>86</v>
      </c>
      <c r="F22" s="33">
        <v>41296</v>
      </c>
      <c r="G22" s="7" t="s">
        <v>81</v>
      </c>
      <c r="H22" s="6"/>
    </row>
    <row r="23" spans="1:8" ht="30">
      <c r="A23" s="9" t="s">
        <v>173</v>
      </c>
      <c r="B23" s="6" t="s">
        <v>98</v>
      </c>
      <c r="C23" s="6" t="s">
        <v>155</v>
      </c>
      <c r="D23" s="6" t="s">
        <v>61</v>
      </c>
      <c r="E23" s="7" t="s">
        <v>85</v>
      </c>
      <c r="F23" s="33">
        <v>41296</v>
      </c>
      <c r="G23" s="7" t="s">
        <v>81</v>
      </c>
      <c r="H23" s="6"/>
    </row>
    <row r="24" spans="1:8" ht="30">
      <c r="A24" s="23" t="s">
        <v>174</v>
      </c>
      <c r="B24" s="6" t="s">
        <v>100</v>
      </c>
      <c r="C24" s="6" t="s">
        <v>156</v>
      </c>
      <c r="D24" s="6" t="s">
        <v>60</v>
      </c>
      <c r="E24" s="7" t="s">
        <v>86</v>
      </c>
      <c r="F24" s="33">
        <v>41296</v>
      </c>
      <c r="G24" s="7" t="s">
        <v>81</v>
      </c>
      <c r="H24" s="6"/>
    </row>
    <row r="25" spans="1:8" ht="79.5" customHeight="1">
      <c r="A25" s="9" t="s">
        <v>129</v>
      </c>
      <c r="B25" s="6" t="s">
        <v>99</v>
      </c>
      <c r="C25" s="6" t="s">
        <v>155</v>
      </c>
      <c r="D25" s="6" t="s">
        <v>61</v>
      </c>
      <c r="E25" s="7" t="s">
        <v>85</v>
      </c>
      <c r="F25" s="33">
        <v>41296</v>
      </c>
      <c r="G25" s="7" t="s">
        <v>81</v>
      </c>
      <c r="H25" s="6"/>
    </row>
    <row r="26" spans="1:8" ht="21.75" customHeight="1">
      <c r="A26" s="34" t="s">
        <v>53</v>
      </c>
      <c r="B26" s="6"/>
      <c r="C26" s="6"/>
      <c r="D26" s="6"/>
      <c r="E26" s="6"/>
      <c r="F26" s="6"/>
      <c r="G26" s="6"/>
      <c r="H26" s="6"/>
    </row>
    <row r="27" spans="1:8" ht="60" customHeight="1">
      <c r="A27" s="18" t="s">
        <v>107</v>
      </c>
      <c r="B27" s="6" t="s">
        <v>108</v>
      </c>
      <c r="C27" s="6" t="s">
        <v>109</v>
      </c>
      <c r="D27" s="6" t="s">
        <v>62</v>
      </c>
      <c r="E27" s="7" t="s">
        <v>74</v>
      </c>
      <c r="F27" s="33">
        <v>41284</v>
      </c>
      <c r="G27" s="7" t="s">
        <v>81</v>
      </c>
      <c r="H27" s="6"/>
    </row>
    <row r="28" spans="1:8" ht="91.5" customHeight="1">
      <c r="A28" s="17" t="s">
        <v>138</v>
      </c>
      <c r="B28" s="6" t="s">
        <v>104</v>
      </c>
      <c r="C28" s="6" t="s">
        <v>106</v>
      </c>
      <c r="D28" s="6" t="s">
        <v>63</v>
      </c>
      <c r="E28" s="7" t="s">
        <v>91</v>
      </c>
      <c r="F28" s="33">
        <v>41284</v>
      </c>
      <c r="G28" s="7" t="s">
        <v>81</v>
      </c>
      <c r="H28" s="6"/>
    </row>
    <row r="29" spans="1:8" ht="50.1" customHeight="1">
      <c r="A29" s="18" t="s">
        <v>110</v>
      </c>
      <c r="B29" s="7" t="s">
        <v>111</v>
      </c>
      <c r="C29" s="6" t="s">
        <v>158</v>
      </c>
      <c r="D29" s="6" t="s">
        <v>63</v>
      </c>
      <c r="E29" s="7" t="s">
        <v>75</v>
      </c>
      <c r="F29" s="33">
        <v>41284</v>
      </c>
      <c r="G29" s="7" t="s">
        <v>81</v>
      </c>
      <c r="H29" s="6"/>
    </row>
    <row r="30" spans="1:8" ht="50.1" customHeight="1">
      <c r="A30" s="19" t="s">
        <v>122</v>
      </c>
      <c r="B30" s="6" t="s">
        <v>78</v>
      </c>
      <c r="C30" s="6" t="s">
        <v>77</v>
      </c>
      <c r="D30" s="6" t="s">
        <v>146</v>
      </c>
      <c r="E30" s="7" t="s">
        <v>76</v>
      </c>
      <c r="F30" s="33">
        <v>41284</v>
      </c>
      <c r="G30" s="7" t="s">
        <v>81</v>
      </c>
      <c r="H30" s="6"/>
    </row>
  </sheetData>
  <phoneticPr fontId="4" type="noConversion"/>
  <pageMargins left="0.7" right="0.7" top="0.75" bottom="0.75" header="0.3" footer="0.3"/>
  <pageSetup scale="51" orientation="landscape" r:id="rId1"/>
  <rowBreaks count="1" manualBreakCount="1">
    <brk id="18" max="16383" man="1"/>
  </rowBreaks>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FMEA</vt:lpstr>
      <vt:lpstr>TestPlan</vt:lpstr>
      <vt:lpstr>TestPlan!Print_Area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RoboELF</cp:lastModifiedBy>
  <cp:lastPrinted>2012-08-21T13:23:29Z</cp:lastPrinted>
  <dcterms:created xsi:type="dcterms:W3CDTF">2012-03-23T17:19:22Z</dcterms:created>
  <dcterms:modified xsi:type="dcterms:W3CDTF">2013-04-03T14:10:37Z</dcterms:modified>
</cp:coreProperties>
</file>