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4820" windowHeight="8955" activeTab="1"/>
  </bookViews>
  <sheets>
    <sheet name="FMEA" sheetId="1" r:id="rId1"/>
    <sheet name="TestPlan" sheetId="3" r:id="rId2"/>
  </sheets>
  <calcPr calcId="145621"/>
</workbook>
</file>

<file path=xl/calcChain.xml><?xml version="1.0" encoding="utf-8"?>
<calcChain xmlns="http://schemas.openxmlformats.org/spreadsheetml/2006/main">
  <c r="M31" i="1"/>
  <c r="M32"/>
  <c r="M33"/>
  <c r="M34"/>
  <c r="M35"/>
  <c r="M36"/>
  <c r="M37"/>
  <c r="M38"/>
  <c r="M39"/>
  <c r="M15"/>
  <c r="M26"/>
  <c r="M30"/>
  <c r="M29"/>
  <c r="M28"/>
  <c r="M25"/>
  <c r="M24"/>
  <c r="M23"/>
  <c r="M22"/>
  <c r="M21"/>
  <c r="M20"/>
  <c r="M19"/>
  <c r="M18"/>
  <c r="M17"/>
  <c r="M16"/>
  <c r="M27"/>
</calcChain>
</file>

<file path=xl/sharedStrings.xml><?xml version="1.0" encoding="utf-8"?>
<sst xmlns="http://schemas.openxmlformats.org/spreadsheetml/2006/main" count="329" uniqueCount="245">
  <si>
    <t>Item/Function</t>
  </si>
  <si>
    <t>Potential Failure Mode</t>
  </si>
  <si>
    <t>Potential Effects of Failure</t>
  </si>
  <si>
    <t>Potential Cause(s)</t>
  </si>
  <si>
    <t>How Failure is  Detected</t>
  </si>
  <si>
    <t>Current Controls</t>
  </si>
  <si>
    <t>RPN (risk priority number)</t>
  </si>
  <si>
    <t>Reccomended Actions</t>
  </si>
  <si>
    <t>Robot would run into end of limit during startup procedure</t>
  </si>
  <si>
    <t>Limit switch fatigue, manufacture defect</t>
  </si>
  <si>
    <t>Startup calibration procedure will detect</t>
  </si>
  <si>
    <t>Soft limits act as backup</t>
  </si>
  <si>
    <t>Would not be able to cross check the encoders</t>
  </si>
  <si>
    <t>Pot fatigue or manufacture defect</t>
  </si>
  <si>
    <t>Would show a cross checking error</t>
  </si>
  <si>
    <t>Cross check with encoder during operation</t>
  </si>
  <si>
    <t>Motors would not be able to function correctly</t>
  </si>
  <si>
    <t>Encoder fatigue or manufacture defect</t>
  </si>
  <si>
    <t>Detected during calibration procedure</t>
  </si>
  <si>
    <t>Do calibration procedure and cross check with pots</t>
  </si>
  <si>
    <t>Detected by cross checking with pots</t>
  </si>
  <si>
    <t>Cross checking with pots</t>
  </si>
  <si>
    <t>Encoder or pot  fatigue or manufacture defect</t>
  </si>
  <si>
    <t>Motor would stop moving</t>
  </si>
  <si>
    <t>Motor manufacture defect</t>
  </si>
  <si>
    <t>Robot could move incorrectly</t>
  </si>
  <si>
    <t>Mechanical fatigue, pushed beyond load capacity</t>
  </si>
  <si>
    <t>Gross mishandling of the robot</t>
  </si>
  <si>
    <t>Robot falls during procedure</t>
  </si>
  <si>
    <t>Could cause damage to robot</t>
  </si>
  <si>
    <t>Obstacles in range of motion, internal mechanical problem</t>
  </si>
  <si>
    <t>Follow setup instructions</t>
  </si>
  <si>
    <t>Limit switch mechanically fails during operation</t>
  </si>
  <si>
    <t>Pot has electrical or mechaincal failure before operation begins</t>
  </si>
  <si>
    <t>Pot has electrical or mechaincal failure during operation</t>
  </si>
  <si>
    <t>Encoder has electrical or mechanical failure before operation begins</t>
  </si>
  <si>
    <t>Encoder has electrical or mechanical failure during operation</t>
  </si>
  <si>
    <t>Motor failure due to broken wire or short</t>
  </si>
  <si>
    <t>Arm joint becomes loose</t>
  </si>
  <si>
    <t>Object blocking arm or internal jam in arm</t>
  </si>
  <si>
    <t>Robot</t>
  </si>
  <si>
    <t>S</t>
  </si>
  <si>
    <t>O</t>
  </si>
  <si>
    <t>D (detection r</t>
  </si>
  <si>
    <t>Robot would stop responding to commands</t>
  </si>
  <si>
    <t>Ethernet cord is disconnected</t>
  </si>
  <si>
    <t>Watchdog timer</t>
  </si>
  <si>
    <t>Computer crash</t>
  </si>
  <si>
    <t xml:space="preserve">Computer stops responding to user commands, cannot command robot </t>
  </si>
  <si>
    <t>Software errors</t>
  </si>
  <si>
    <t>Stop, restart and reload calibration tables</t>
  </si>
  <si>
    <t>Computer Failure</t>
  </si>
  <si>
    <t>Could injure patient or surgeon</t>
  </si>
  <si>
    <t>Incorrect installation</t>
  </si>
  <si>
    <t>Check stability in setup procedure</t>
  </si>
  <si>
    <t>Correct training for setup and surgeon</t>
  </si>
  <si>
    <t>Joints not locked correctly</t>
  </si>
  <si>
    <t>Scope pulled from patients mouth; damage scope</t>
  </si>
  <si>
    <t>Could damage scope</t>
  </si>
  <si>
    <t>Check range of motion of robot before procedure</t>
  </si>
  <si>
    <t>Proper setup</t>
  </si>
  <si>
    <t>Check friction collars during setup</t>
  </si>
  <si>
    <t>Unsanitary draping/undraping procedure</t>
  </si>
  <si>
    <t>Spread of contamination between patients</t>
  </si>
  <si>
    <t>Incorrect procedure</t>
  </si>
  <si>
    <t>Patient contracts infection</t>
  </si>
  <si>
    <t>Follow proper draping and cleaning procedures; secondary cleaning; double draping?</t>
  </si>
  <si>
    <t>Incorrect Attachment to bedrail</t>
  </si>
  <si>
    <t>Scope cord not slack enough and becomes caught on something</t>
  </si>
  <si>
    <t>Friction collars not tightened correctly</t>
  </si>
  <si>
    <t>Installation Error</t>
  </si>
  <si>
    <t>Controller stops working</t>
  </si>
  <si>
    <t>Cover of controller is incorrectly installed and someone spills water on cotroller</t>
  </si>
  <si>
    <t>Seals on robot degrade</t>
  </si>
  <si>
    <t>cleaning fluid gets into the robot during cleaning</t>
  </si>
  <si>
    <t>Material fatigue</t>
  </si>
  <si>
    <t>User can't control the robot</t>
  </si>
  <si>
    <t>Robot not responding properly to surgeon commands</t>
  </si>
  <si>
    <t>Emergency stop button, checks for inconsistent joystick commands</t>
  </si>
  <si>
    <t>Joystick mechanical failure: joystick cannot change switch settings</t>
  </si>
  <si>
    <t>incorrect command</t>
  </si>
  <si>
    <t>Joystick double switch failure</t>
  </si>
  <si>
    <t>Joystick Failure</t>
  </si>
  <si>
    <t>Maintainance</t>
  </si>
  <si>
    <t>No effect or computer failure</t>
  </si>
  <si>
    <t>Power surge in building</t>
  </si>
  <si>
    <t>Computer stops working; fuse blows</t>
  </si>
  <si>
    <t>isolated power supply; fuse will catch</t>
  </si>
  <si>
    <t>Use a surge protector power strip</t>
  </si>
  <si>
    <t>Power surge causes damage to computer</t>
  </si>
  <si>
    <t>Broken wire</t>
  </si>
  <si>
    <t>Fuse would blow</t>
  </si>
  <si>
    <t>Broken wire, short causes robot to become electrified</t>
  </si>
  <si>
    <t>Friction collars degrade</t>
  </si>
  <si>
    <t>Robot comes loose during adjustment</t>
  </si>
  <si>
    <t>Material fatigue or mishandling</t>
  </si>
  <si>
    <t>User detects robot's unresponsiveness</t>
  </si>
  <si>
    <t>Severity Scale:</t>
  </si>
  <si>
    <t>Occurrence scale:</t>
  </si>
  <si>
    <t>Detection scale:</t>
  </si>
  <si>
    <t>Moderate chance of occurrence (may occur once in 10 procedures)</t>
  </si>
  <si>
    <t>Minimal chance of occurrence (may occur once during whole set of  trials)</t>
  </si>
  <si>
    <t>Likely chance of occurrence (may occur once in every 2-3 procedures)</t>
  </si>
  <si>
    <t>Detection certain (fault will always be detected)</t>
  </si>
  <si>
    <t>Detection impossible (fault will never be detected)</t>
  </si>
  <si>
    <t>Detection unlikely (fault will probably be undetected)</t>
  </si>
  <si>
    <t>Detection probable (fault is likely to be detected)</t>
  </si>
  <si>
    <t>Certain occurrence for each procedure</t>
  </si>
  <si>
    <t>Detection possible (fault has approximatley 50% chance of being detected)</t>
  </si>
  <si>
    <t>System runs into software limit and is stopped</t>
  </si>
  <si>
    <t>Extremely unlikely (should not occur during trials)</t>
  </si>
  <si>
    <t>Water resistant enclosure</t>
  </si>
  <si>
    <t>Cross check with encoder during calibration procedure (can't be detected during operation)</t>
  </si>
  <si>
    <t>Both encoder and pot have electrical or mechanical failure</t>
  </si>
  <si>
    <t>Weak electric shock (12 V)</t>
  </si>
  <si>
    <t>Limit switch mechanically fails before operation begins</t>
  </si>
  <si>
    <t>No harm to patient or operator and minimal disturbance to procedure</t>
  </si>
  <si>
    <t>Minimal harm/chance of harm to patient or operator (very minor injury or disturbance to procedure)</t>
  </si>
  <si>
    <t>Serious harm/chance of harm to patient or operator (serious injury or significant disturbance of procedure)</t>
  </si>
  <si>
    <t>Severe harm/chance of harm to patient or operator (life threatening or procedure failure)</t>
  </si>
  <si>
    <t>Water gets into motoc controller enclosure and causes damage to controller</t>
  </si>
  <si>
    <t>Watchdog timer on the PC will time out when controller is unresponsive and shut down the system via the USB relay</t>
  </si>
  <si>
    <t>If the soft limit fails, this will be detected as a movement error by the motor controller, otherwise failure will be undetected.</t>
  </si>
  <si>
    <t>Detect by comparing to expected pot values stored in program</t>
  </si>
  <si>
    <t>Motor controller motion error</t>
  </si>
  <si>
    <t>Detected by motor controller motion error</t>
  </si>
  <si>
    <t>Mechanical break between the motor and joint</t>
  </si>
  <si>
    <t>Arm could fall and injure patient or operator</t>
  </si>
  <si>
    <t>Follow handling instructions, Robot is positioned so robot mass is not over patient</t>
  </si>
  <si>
    <t>chassis ground wire;only 12 V;fuse guards against large short; scope electrically insulated</t>
  </si>
  <si>
    <t>Ethernet failure: motor controller loses communication with PC</t>
  </si>
  <si>
    <t>PC watchdog timer times out and cuts power to motors</t>
  </si>
  <si>
    <t>Motor controller watchdog timer times out and cuts power to motors</t>
  </si>
  <si>
    <t>Check robot stability during setup; large margin for error in bedrail attachment system</t>
  </si>
  <si>
    <t>Check robot stability during setup; all joints that could move due to gravity have friction collars to prevent unintended motion</t>
  </si>
  <si>
    <t>Damage scope, robot; injure patient; injure operator</t>
  </si>
  <si>
    <t>Draping and cleaning procedure; disposable parts</t>
  </si>
  <si>
    <t>short circuit, broken wire, mechanical failure</t>
  </si>
  <si>
    <t>Detected by the motor controller motion error</t>
  </si>
  <si>
    <t>Moderate harm/ chance of harm to patient or operator (minor injury or disturbance to procedure)</t>
  </si>
  <si>
    <t>Motor controller detects that there is a motion error during startup, aborts startup</t>
  </si>
  <si>
    <t>Motor controller watchdog timer</t>
  </si>
  <si>
    <t>Failure Mode</t>
  </si>
  <si>
    <t>Test Method</t>
  </si>
  <si>
    <t>Water gets into motor controller enclosure and causes damage to controller</t>
  </si>
  <si>
    <t>NA</t>
  </si>
  <si>
    <t>Loosen attachment to bedrail</t>
  </si>
  <si>
    <t>Loosen collars</t>
  </si>
  <si>
    <t>Drape tears</t>
  </si>
  <si>
    <t>Spray drape with paint before removal</t>
  </si>
  <si>
    <t>Expected Results</t>
  </si>
  <si>
    <t>Actual Results</t>
  </si>
  <si>
    <t>No water should get through seals</t>
  </si>
  <si>
    <t>Software limits/physical limits stop motion. No apparent change in behavior</t>
  </si>
  <si>
    <t>Calibration will fail or runtime checks will fail. Estop activated</t>
  </si>
  <si>
    <t>Runtime checks will fail immediately. Estop activated</t>
  </si>
  <si>
    <t>All metal parts of the case should be electrically grounded.</t>
  </si>
  <si>
    <t>Watchdog timer should stop robot from PC. Estop activated</t>
  </si>
  <si>
    <t>Watchdog timer should stop robot from Galil. Estop activated</t>
  </si>
  <si>
    <t>Robot should be unstable but not fall</t>
  </si>
  <si>
    <t>No paint should get through drape.</t>
  </si>
  <si>
    <t>Drape should not tear during normal operation</t>
  </si>
  <si>
    <t>Remove switch assembly.</t>
  </si>
  <si>
    <t>Disconnect wires from each pot in turn during operation</t>
  </si>
  <si>
    <t>Disconnect wires from each pot in turn before operation</t>
  </si>
  <si>
    <t>Disconnect each encoder in turn before operation</t>
  </si>
  <si>
    <t>Disconnect several combination of pots/encoders(same, different axes) during and before operation</t>
  </si>
  <si>
    <t>Disconnect each encoder in turn during operation</t>
  </si>
  <si>
    <t>Block joint with immovable object, do not damage robot.</t>
  </si>
  <si>
    <t>Test that case is properly grounded(Using multimeter)</t>
  </si>
  <si>
    <t>Remove each limit switch in turn before operation</t>
  </si>
  <si>
    <t>Disconnect ethernet cable during different operation states (Initialization, Calibration, Runtime)</t>
  </si>
  <si>
    <t>Power off computer during different operation states.</t>
  </si>
  <si>
    <t>Pour water on all parts of robot to test seal</t>
  </si>
  <si>
    <t>Init: Should see error during startup. Calibration: Robot should complete last issued move command then stop. Runtime: Watchdog timer should stop robot from PC. Estop activated</t>
  </si>
  <si>
    <t>Estop gets disconnected from PC</t>
  </si>
  <si>
    <t>Unplug USB cord before/during run.</t>
  </si>
  <si>
    <t>Before: Program should give error on startup. During: Program should stop. Power will be disconnected from motors.</t>
  </si>
  <si>
    <t>Galil Controller crashes or loses power</t>
  </si>
  <si>
    <t>Turn off Galil during operation.</t>
  </si>
  <si>
    <t>Date</t>
  </si>
  <si>
    <t>Disconnect each limit switch in turn during operation</t>
  </si>
  <si>
    <t>Physical limits should stop robot during calibration. Galil Motion Error should stop calibration</t>
  </si>
  <si>
    <t>Galil will detect that axis is not moving properly and send error to PC. Estop will stop robot</t>
  </si>
  <si>
    <t xml:space="preserve">Disconnect power from a motor during motion. </t>
  </si>
  <si>
    <t>Loosen set screw during operation then command motion.</t>
  </si>
  <si>
    <t>PC pot/encoder check will fail and stop motion. Estop activated.</t>
  </si>
  <si>
    <t>Error Message</t>
  </si>
  <si>
    <t>Passive arm joint clamp becomes loose</t>
  </si>
  <si>
    <t>Loosen joint clamp</t>
  </si>
  <si>
    <t>Friction Collar should stop motion.</t>
  </si>
  <si>
    <t>Galil current/torque limits stop robot.</t>
  </si>
  <si>
    <t>Computer crash due to power surge or other failure</t>
  </si>
  <si>
    <t>Loose joint will be clearly noticable while trying to make adjustments during setup.</t>
  </si>
  <si>
    <t>Inadequate draping/undraping procedure</t>
  </si>
  <si>
    <t>Attempt to tear drape during normal operations, adjust handles, scope, etc.</t>
  </si>
  <si>
    <t>Simulate single switch failure(short switch)</t>
  </si>
  <si>
    <t>Robot should not respond to commands. Program should throw an error.</t>
  </si>
  <si>
    <t>Draping/Cleaning</t>
  </si>
  <si>
    <t>Joint/Arm Mechanical Failure</t>
  </si>
  <si>
    <t>Commuincation Failure</t>
  </si>
  <si>
    <t>Switch/Joystick Failure</t>
  </si>
  <si>
    <t>Potentiometer/Encoder Failure</t>
  </si>
  <si>
    <t>Training and proper maintenance of seals</t>
  </si>
  <si>
    <t>Proper maintenance of wires</t>
  </si>
  <si>
    <t>Incorrect maintenance</t>
  </si>
  <si>
    <t>Proper maintenance and checks during setup</t>
  </si>
  <si>
    <t>Correct maintenance and correct training for setup</t>
  </si>
  <si>
    <t>Visually observed during maintenance</t>
  </si>
  <si>
    <t>maintenance and inspection</t>
  </si>
  <si>
    <t>Proper maintenance</t>
  </si>
  <si>
    <t>Inspection and testing during maintenance</t>
  </si>
  <si>
    <t>Follow maintenance procedure</t>
  </si>
  <si>
    <t>maintenance and inspection/check in startup procedure</t>
  </si>
  <si>
    <t>Stop and send robot for repair</t>
  </si>
  <si>
    <t>Send robot for repair</t>
  </si>
  <si>
    <t>Stop operation and Send robot for repair</t>
  </si>
  <si>
    <t>stop and check ethernet cord, send for repair if nothing appears wrong with cord</t>
  </si>
  <si>
    <t>Emergency stop, send for repair</t>
  </si>
  <si>
    <t>Testers</t>
  </si>
  <si>
    <t>Jonathan Kriss, Kevin Olds</t>
  </si>
  <si>
    <t>Friction Collars(Properly tightened) stop motion as expected</t>
  </si>
  <si>
    <t>Joints are able to fall is joint is loosened. Add check in set up instructions to verify tight enough friction collars</t>
  </si>
  <si>
    <t>Robot is slightly unstable but not in danger of falling in any way, as expected.</t>
  </si>
  <si>
    <t>Error! Motor Error Detected!</t>
  </si>
  <si>
    <t>Galil error stops motion and turns off motors, as expected</t>
  </si>
  <si>
    <t>None</t>
  </si>
  <si>
    <t>System Error! Encoder Failure</t>
  </si>
  <si>
    <t>Axis A: Encoder Failure Error, as expected. Axis B: Encoder Failure Error, as expected. Axis C: Encoder Failure Error, as expected.</t>
  </si>
  <si>
    <t>Case is properly earth-grounded.</t>
  </si>
  <si>
    <t>Software limits stop all axes, as expected.</t>
  </si>
  <si>
    <t>Calibration Fail</t>
  </si>
  <si>
    <t>Motor Error during calibration, as expected</t>
  </si>
  <si>
    <t>Joystick Error</t>
  </si>
  <si>
    <t>Joystick Error, as expected.</t>
  </si>
  <si>
    <t>Calibration Failed</t>
  </si>
  <si>
    <t>Calibration Failed, as expected</t>
  </si>
  <si>
    <t>Encoder Error</t>
  </si>
  <si>
    <t>Encoder Error, as expected</t>
  </si>
  <si>
    <t>Calibration Failed OR Encoder Error</t>
  </si>
  <si>
    <t>System Error! Estop Connection Failed</t>
  </si>
  <si>
    <t>Estop Connection Error, as expected</t>
  </si>
  <si>
    <t>Connection Error! Check Connections and Restart System</t>
  </si>
  <si>
    <t>Connection Error, Estop, as expected.</t>
  </si>
  <si>
    <t>Galil enters Abort mode and stops all motion, as expected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</si>
</sst>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</cellStyleXfs>
  <cellXfs count="45">
    <xf numFmtId="0" fontId="0" fillId="0" borderId="0" xfId="0"/>
    <xf numFmtId="0" fontId="1" fillId="5" borderId="1" xfId="3" applyFont="1" applyBorder="1"/>
    <xf numFmtId="0" fontId="3" fillId="4" borderId="1" xfId="2" applyFont="1" applyBorder="1" applyAlignment="1">
      <alignment vertical="center" wrapText="1"/>
    </xf>
    <xf numFmtId="0" fontId="3" fillId="3" borderId="1" xfId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3" fillId="4" borderId="2" xfId="2" applyFont="1" applyBorder="1" applyAlignment="1">
      <alignment vertical="center" wrapText="1"/>
    </xf>
    <xf numFmtId="0" fontId="5" fillId="3" borderId="1" xfId="1" applyBorder="1" applyAlignment="1">
      <alignment vertical="center" wrapText="1"/>
    </xf>
    <xf numFmtId="0" fontId="0" fillId="3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3" fillId="6" borderId="1" xfId="2" applyFont="1" applyFill="1" applyBorder="1" applyAlignment="1">
      <alignment vertical="center" wrapText="1"/>
    </xf>
    <xf numFmtId="0" fontId="3" fillId="7" borderId="1" xfId="2" applyFont="1" applyFill="1" applyBorder="1" applyAlignment="1">
      <alignment vertical="center" wrapText="1"/>
    </xf>
    <xf numFmtId="0" fontId="7" fillId="0" borderId="0" xfId="0" applyFont="1"/>
    <xf numFmtId="0" fontId="3" fillId="9" borderId="1" xfId="2" applyFont="1" applyFill="1" applyBorder="1" applyAlignment="1">
      <alignment vertical="center" wrapText="1"/>
    </xf>
    <xf numFmtId="0" fontId="3" fillId="8" borderId="1" xfId="2" applyFont="1" applyFill="1" applyBorder="1" applyAlignment="1">
      <alignment vertical="center" wrapText="1"/>
    </xf>
    <xf numFmtId="0" fontId="3" fillId="9" borderId="1" xfId="1" applyFont="1" applyFill="1" applyBorder="1" applyAlignment="1">
      <alignment vertical="center" wrapText="1"/>
    </xf>
    <xf numFmtId="0" fontId="3" fillId="8" borderId="2" xfId="1" applyFont="1" applyFill="1" applyBorder="1" applyAlignment="1">
      <alignment vertical="center" wrapText="1"/>
    </xf>
    <xf numFmtId="0" fontId="3" fillId="9" borderId="4" xfId="2" applyFont="1" applyFill="1" applyBorder="1" applyAlignment="1">
      <alignment vertical="center" wrapText="1"/>
    </xf>
    <xf numFmtId="0" fontId="2" fillId="0" borderId="6" xfId="2" applyFont="1" applyFill="1" applyBorder="1" applyAlignment="1">
      <alignment vertical="center" wrapText="1"/>
    </xf>
    <xf numFmtId="0" fontId="7" fillId="0" borderId="6" xfId="0" applyFont="1" applyBorder="1"/>
    <xf numFmtId="0" fontId="8" fillId="10" borderId="1" xfId="0" applyFont="1" applyFill="1" applyBorder="1"/>
    <xf numFmtId="0" fontId="3" fillId="10" borderId="1" xfId="1" applyFont="1" applyFill="1" applyBorder="1" applyAlignment="1">
      <alignment vertical="center" wrapText="1"/>
    </xf>
    <xf numFmtId="0" fontId="8" fillId="10" borderId="1" xfId="0" applyFont="1" applyFill="1" applyBorder="1" applyAlignment="1">
      <alignment wrapText="1"/>
    </xf>
    <xf numFmtId="0" fontId="3" fillId="10" borderId="1" xfId="2" applyFont="1" applyFill="1" applyBorder="1" applyAlignment="1">
      <alignment vertical="center" wrapText="1"/>
    </xf>
    <xf numFmtId="0" fontId="3" fillId="7" borderId="2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5" fillId="7" borderId="1" xfId="1" applyFill="1" applyBorder="1" applyAlignment="1">
      <alignment vertical="center" wrapText="1"/>
    </xf>
    <xf numFmtId="0" fontId="3" fillId="6" borderId="1" xfId="1" applyFont="1" applyFill="1" applyBorder="1" applyAlignment="1">
      <alignment vertical="center" wrapText="1"/>
    </xf>
    <xf numFmtId="0" fontId="3" fillId="7" borderId="4" xfId="2" applyFont="1" applyFill="1" applyBorder="1" applyAlignment="1">
      <alignment vertical="center" wrapText="1"/>
    </xf>
    <xf numFmtId="0" fontId="3" fillId="6" borderId="2" xfId="2" applyFont="1" applyFill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2" fillId="4" borderId="4" xfId="2" applyFont="1" applyBorder="1" applyAlignment="1">
      <alignment horizontal="center" vertical="center" wrapText="1"/>
    </xf>
    <xf numFmtId="0" fontId="2" fillId="4" borderId="3" xfId="2" applyFont="1" applyBorder="1" applyAlignment="1">
      <alignment horizontal="center" vertical="center" wrapText="1"/>
    </xf>
    <xf numFmtId="0" fontId="2" fillId="4" borderId="2" xfId="2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4" borderId="4" xfId="2" applyFont="1" applyBorder="1" applyAlignment="1">
      <alignment horizontal="center" vertical="center" wrapText="1"/>
    </xf>
    <xf numFmtId="0" fontId="6" fillId="4" borderId="2" xfId="2" applyBorder="1" applyAlignment="1">
      <alignment horizontal="center" vertical="center" wrapText="1"/>
    </xf>
    <xf numFmtId="0" fontId="2" fillId="3" borderId="4" xfId="1" applyFont="1" applyBorder="1" applyAlignment="1">
      <alignment horizontal="center" vertical="center" wrapText="1"/>
    </xf>
    <xf numFmtId="0" fontId="2" fillId="3" borderId="3" xfId="1" applyFont="1" applyBorder="1" applyAlignment="1">
      <alignment horizontal="center" vertical="center" wrapText="1"/>
    </xf>
    <xf numFmtId="0" fontId="2" fillId="3" borderId="2" xfId="1" applyFont="1" applyBorder="1" applyAlignment="1">
      <alignment horizontal="center" vertical="center" wrapText="1"/>
    </xf>
    <xf numFmtId="14" fontId="0" fillId="0" borderId="0" xfId="0" applyNumberFormat="1"/>
  </cellXfs>
  <cellStyles count="4">
    <cellStyle name="20% - Accent1" xfId="1" builtinId="30"/>
    <cellStyle name="60% - Accent1" xfId="2" builtinId="32"/>
    <cellStyle name="Accent1" xfId="3" builtinId="29"/>
    <cellStyle name="Normal" xfId="0" builtinId="0"/>
  </cellStyles>
  <dxfs count="0"/>
  <tableStyles count="0" defaultTableStyle="TableStyleMedium2" defaultPivotStyle="PivotStyleLight16"/>
  <colors>
    <mruColors>
      <color rgb="FF9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N39"/>
  <sheetViews>
    <sheetView topLeftCell="B1" zoomScale="55" zoomScaleNormal="55" workbookViewId="0">
      <selection activeCell="N37" sqref="N37"/>
    </sheetView>
  </sheetViews>
  <sheetFormatPr defaultRowHeight="15"/>
  <cols>
    <col min="3" max="3" width="8.5703125" customWidth="1"/>
    <col min="4" max="4" width="18.140625" customWidth="1"/>
    <col min="5" max="5" width="26.140625" bestFit="1" customWidth="1"/>
    <col min="6" max="6" width="51.140625" customWidth="1"/>
    <col min="7" max="7" width="45.5703125" customWidth="1"/>
    <col min="8" max="8" width="45.85546875" bestFit="1" customWidth="1"/>
    <col min="9" max="9" width="66.85546875" customWidth="1"/>
    <col min="10" max="10" width="3.7109375" customWidth="1"/>
    <col min="11" max="11" width="27.85546875" bestFit="1" customWidth="1"/>
    <col min="12" max="12" width="20.85546875" customWidth="1"/>
    <col min="13" max="13" width="5.5703125" customWidth="1"/>
    <col min="14" max="14" width="25" bestFit="1" customWidth="1"/>
  </cols>
  <sheetData>
    <row r="5" spans="3:14">
      <c r="E5" t="s">
        <v>97</v>
      </c>
      <c r="H5" t="s">
        <v>98</v>
      </c>
      <c r="K5" t="s">
        <v>99</v>
      </c>
    </row>
    <row r="6" spans="3:14">
      <c r="E6" s="8">
        <v>1</v>
      </c>
      <c r="F6" t="s">
        <v>116</v>
      </c>
      <c r="H6" s="8">
        <v>1</v>
      </c>
      <c r="I6" t="s">
        <v>110</v>
      </c>
      <c r="K6" s="8">
        <v>1</v>
      </c>
      <c r="L6" t="s">
        <v>103</v>
      </c>
    </row>
    <row r="7" spans="3:14">
      <c r="E7" s="8">
        <v>2</v>
      </c>
      <c r="F7" t="s">
        <v>117</v>
      </c>
      <c r="H7" s="8">
        <v>2</v>
      </c>
      <c r="I7" t="s">
        <v>101</v>
      </c>
      <c r="K7" s="8">
        <v>2</v>
      </c>
      <c r="L7" t="s">
        <v>106</v>
      </c>
    </row>
    <row r="8" spans="3:14">
      <c r="E8" s="8">
        <v>3</v>
      </c>
      <c r="F8" t="s">
        <v>139</v>
      </c>
      <c r="H8" s="8">
        <v>3</v>
      </c>
      <c r="I8" t="s">
        <v>100</v>
      </c>
      <c r="K8" s="8">
        <v>3</v>
      </c>
      <c r="L8" t="s">
        <v>108</v>
      </c>
    </row>
    <row r="9" spans="3:14">
      <c r="E9" s="8">
        <v>4</v>
      </c>
      <c r="F9" t="s">
        <v>118</v>
      </c>
      <c r="H9" s="8">
        <v>4</v>
      </c>
      <c r="I9" t="s">
        <v>102</v>
      </c>
      <c r="K9" s="8">
        <v>4</v>
      </c>
      <c r="L9" t="s">
        <v>105</v>
      </c>
    </row>
    <row r="10" spans="3:14">
      <c r="E10" s="8">
        <v>5</v>
      </c>
      <c r="F10" t="s">
        <v>119</v>
      </c>
      <c r="H10" s="8">
        <v>5</v>
      </c>
      <c r="I10" t="s">
        <v>107</v>
      </c>
      <c r="K10" s="8">
        <v>5</v>
      </c>
      <c r="L10" t="s">
        <v>104</v>
      </c>
    </row>
    <row r="14" spans="3:14" ht="15.75">
      <c r="D14" s="1" t="s">
        <v>0</v>
      </c>
      <c r="E14" s="1" t="s">
        <v>1</v>
      </c>
      <c r="F14" s="1" t="s">
        <v>2</v>
      </c>
      <c r="G14" s="1" t="s">
        <v>41</v>
      </c>
      <c r="H14" s="1" t="s">
        <v>3</v>
      </c>
      <c r="I14" s="1" t="s">
        <v>4</v>
      </c>
      <c r="J14" s="1" t="s">
        <v>42</v>
      </c>
      <c r="K14" s="1" t="s">
        <v>5</v>
      </c>
      <c r="L14" s="1" t="s">
        <v>43</v>
      </c>
      <c r="M14" s="1" t="s">
        <v>6</v>
      </c>
      <c r="N14" s="1" t="s">
        <v>7</v>
      </c>
    </row>
    <row r="15" spans="3:14" ht="60">
      <c r="D15" s="35" t="s">
        <v>40</v>
      </c>
      <c r="E15" s="5" t="s">
        <v>120</v>
      </c>
      <c r="F15" s="2" t="s">
        <v>71</v>
      </c>
      <c r="G15" s="2">
        <v>2</v>
      </c>
      <c r="H15" s="2" t="s">
        <v>72</v>
      </c>
      <c r="I15" s="2" t="s">
        <v>121</v>
      </c>
      <c r="J15" s="2">
        <v>1</v>
      </c>
      <c r="K15" s="2" t="s">
        <v>111</v>
      </c>
      <c r="L15" s="2">
        <v>1</v>
      </c>
      <c r="M15" s="2">
        <f>L15*J15*G15</f>
        <v>2</v>
      </c>
      <c r="N15" s="2" t="s">
        <v>203</v>
      </c>
    </row>
    <row r="16" spans="3:14" ht="30">
      <c r="C16" s="38"/>
      <c r="D16" s="36"/>
      <c r="E16" s="3" t="s">
        <v>32</v>
      </c>
      <c r="F16" s="3" t="s">
        <v>109</v>
      </c>
      <c r="G16" s="3">
        <v>1</v>
      </c>
      <c r="H16" s="3" t="s">
        <v>9</v>
      </c>
      <c r="I16" s="3" t="s">
        <v>122</v>
      </c>
      <c r="J16" s="3">
        <v>2</v>
      </c>
      <c r="K16" s="3" t="s">
        <v>11</v>
      </c>
      <c r="L16" s="3">
        <v>5</v>
      </c>
      <c r="M16" s="3">
        <f t="shared" ref="M16:M39" si="0">L16*J16*G16</f>
        <v>10</v>
      </c>
      <c r="N16" s="3" t="s">
        <v>214</v>
      </c>
    </row>
    <row r="17" spans="3:14" ht="60">
      <c r="C17" s="38"/>
      <c r="D17" s="36"/>
      <c r="E17" s="2" t="s">
        <v>33</v>
      </c>
      <c r="F17" s="2" t="s">
        <v>12</v>
      </c>
      <c r="G17" s="2">
        <v>2</v>
      </c>
      <c r="H17" s="2" t="s">
        <v>13</v>
      </c>
      <c r="I17" s="2" t="s">
        <v>123</v>
      </c>
      <c r="J17" s="2">
        <v>2</v>
      </c>
      <c r="K17" s="2" t="s">
        <v>112</v>
      </c>
      <c r="L17" s="2">
        <v>1</v>
      </c>
      <c r="M17" s="2">
        <f t="shared" si="0"/>
        <v>4</v>
      </c>
      <c r="N17" s="2" t="s">
        <v>214</v>
      </c>
    </row>
    <row r="18" spans="3:14" ht="45">
      <c r="C18" s="38"/>
      <c r="D18" s="36"/>
      <c r="E18" s="3" t="s">
        <v>34</v>
      </c>
      <c r="F18" s="3" t="s">
        <v>12</v>
      </c>
      <c r="G18" s="3">
        <v>2</v>
      </c>
      <c r="H18" s="3" t="s">
        <v>13</v>
      </c>
      <c r="I18" s="3" t="s">
        <v>14</v>
      </c>
      <c r="J18" s="3">
        <v>2</v>
      </c>
      <c r="K18" s="3" t="s">
        <v>15</v>
      </c>
      <c r="L18" s="3">
        <v>1</v>
      </c>
      <c r="M18" s="3">
        <f t="shared" si="0"/>
        <v>4</v>
      </c>
      <c r="N18" s="3" t="s">
        <v>214</v>
      </c>
    </row>
    <row r="19" spans="3:14" ht="45">
      <c r="C19" s="38"/>
      <c r="D19" s="36"/>
      <c r="E19" s="2" t="s">
        <v>35</v>
      </c>
      <c r="F19" s="2" t="s">
        <v>16</v>
      </c>
      <c r="G19" s="2">
        <v>2</v>
      </c>
      <c r="H19" s="2" t="s">
        <v>17</v>
      </c>
      <c r="I19" s="2" t="s">
        <v>18</v>
      </c>
      <c r="J19" s="2">
        <v>2</v>
      </c>
      <c r="K19" s="2" t="s">
        <v>19</v>
      </c>
      <c r="L19" s="2">
        <v>1</v>
      </c>
      <c r="M19" s="2">
        <f t="shared" si="0"/>
        <v>4</v>
      </c>
      <c r="N19" s="2" t="s">
        <v>214</v>
      </c>
    </row>
    <row r="20" spans="3:14" ht="45">
      <c r="C20" s="38"/>
      <c r="D20" s="36"/>
      <c r="E20" s="3" t="s">
        <v>36</v>
      </c>
      <c r="F20" s="3" t="s">
        <v>16</v>
      </c>
      <c r="G20" s="3">
        <v>2</v>
      </c>
      <c r="H20" s="3" t="s">
        <v>17</v>
      </c>
      <c r="I20" s="3" t="s">
        <v>20</v>
      </c>
      <c r="J20" s="3">
        <v>2</v>
      </c>
      <c r="K20" s="3" t="s">
        <v>21</v>
      </c>
      <c r="L20" s="3">
        <v>1</v>
      </c>
      <c r="M20" s="3">
        <f t="shared" si="0"/>
        <v>4</v>
      </c>
      <c r="N20" s="3" t="s">
        <v>214</v>
      </c>
    </row>
    <row r="21" spans="3:14" ht="45">
      <c r="C21" s="38"/>
      <c r="D21" s="36"/>
      <c r="E21" s="2" t="s">
        <v>113</v>
      </c>
      <c r="F21" s="2" t="s">
        <v>16</v>
      </c>
      <c r="G21" s="2">
        <v>3</v>
      </c>
      <c r="H21" s="2" t="s">
        <v>22</v>
      </c>
      <c r="I21" s="2" t="s">
        <v>138</v>
      </c>
      <c r="J21" s="2">
        <v>1</v>
      </c>
      <c r="K21" s="2" t="s">
        <v>124</v>
      </c>
      <c r="L21" s="2">
        <v>2</v>
      </c>
      <c r="M21" s="2">
        <f t="shared" si="0"/>
        <v>6</v>
      </c>
      <c r="N21" s="2" t="s">
        <v>214</v>
      </c>
    </row>
    <row r="22" spans="3:14" ht="30">
      <c r="C22" s="38"/>
      <c r="D22" s="36"/>
      <c r="E22" s="3" t="s">
        <v>37</v>
      </c>
      <c r="F22" s="3" t="s">
        <v>23</v>
      </c>
      <c r="G22" s="3">
        <v>2</v>
      </c>
      <c r="H22" s="3" t="s">
        <v>24</v>
      </c>
      <c r="I22" s="3" t="s">
        <v>125</v>
      </c>
      <c r="J22" s="3">
        <v>2</v>
      </c>
      <c r="K22" s="3" t="s">
        <v>124</v>
      </c>
      <c r="L22" s="3">
        <v>1</v>
      </c>
      <c r="M22" s="3">
        <f t="shared" si="0"/>
        <v>4</v>
      </c>
      <c r="N22" s="3" t="s">
        <v>214</v>
      </c>
    </row>
    <row r="23" spans="3:14" ht="30">
      <c r="C23" s="38"/>
      <c r="D23" s="36"/>
      <c r="E23" s="2" t="s">
        <v>126</v>
      </c>
      <c r="F23" s="2" t="s">
        <v>25</v>
      </c>
      <c r="G23" s="2">
        <v>3</v>
      </c>
      <c r="H23" s="2" t="s">
        <v>26</v>
      </c>
      <c r="I23" s="2" t="s">
        <v>20</v>
      </c>
      <c r="J23" s="2">
        <v>2</v>
      </c>
      <c r="K23" s="2" t="s">
        <v>21</v>
      </c>
      <c r="L23" s="2">
        <v>1</v>
      </c>
      <c r="M23" s="2">
        <f t="shared" si="0"/>
        <v>6</v>
      </c>
      <c r="N23" s="2" t="s">
        <v>214</v>
      </c>
    </row>
    <row r="24" spans="3:14" ht="45">
      <c r="C24" s="38"/>
      <c r="D24" s="36"/>
      <c r="E24" s="3" t="s">
        <v>38</v>
      </c>
      <c r="F24" s="3" t="s">
        <v>127</v>
      </c>
      <c r="G24" s="3">
        <v>3</v>
      </c>
      <c r="H24" s="3" t="s">
        <v>27</v>
      </c>
      <c r="I24" s="3" t="s">
        <v>28</v>
      </c>
      <c r="J24" s="3">
        <v>1</v>
      </c>
      <c r="K24" s="3" t="s">
        <v>128</v>
      </c>
      <c r="L24" s="3">
        <v>1</v>
      </c>
      <c r="M24" s="3">
        <f t="shared" si="0"/>
        <v>3</v>
      </c>
      <c r="N24" s="3" t="s">
        <v>214</v>
      </c>
    </row>
    <row r="25" spans="3:14" ht="30">
      <c r="C25" s="38"/>
      <c r="D25" s="36"/>
      <c r="E25" s="2" t="s">
        <v>39</v>
      </c>
      <c r="F25" s="2" t="s">
        <v>29</v>
      </c>
      <c r="G25" s="2">
        <v>3</v>
      </c>
      <c r="H25" s="2" t="s">
        <v>30</v>
      </c>
      <c r="I25" s="2" t="s">
        <v>124</v>
      </c>
      <c r="J25" s="2">
        <v>2</v>
      </c>
      <c r="K25" s="2" t="s">
        <v>31</v>
      </c>
      <c r="L25" s="2">
        <v>1</v>
      </c>
      <c r="M25" s="2">
        <f t="shared" si="0"/>
        <v>6</v>
      </c>
      <c r="N25" s="2" t="s">
        <v>214</v>
      </c>
    </row>
    <row r="26" spans="3:14" ht="60">
      <c r="C26" s="4"/>
      <c r="D26" s="36"/>
      <c r="E26" s="3" t="s">
        <v>92</v>
      </c>
      <c r="F26" s="3" t="s">
        <v>114</v>
      </c>
      <c r="G26" s="3">
        <v>2</v>
      </c>
      <c r="H26" s="3" t="s">
        <v>90</v>
      </c>
      <c r="I26" s="3" t="s">
        <v>91</v>
      </c>
      <c r="J26" s="3">
        <v>1</v>
      </c>
      <c r="K26" s="3" t="s">
        <v>129</v>
      </c>
      <c r="L26" s="3">
        <v>1</v>
      </c>
      <c r="M26" s="3">
        <f>L26*J26*G26</f>
        <v>2</v>
      </c>
      <c r="N26" s="3" t="s">
        <v>204</v>
      </c>
    </row>
    <row r="27" spans="3:14" ht="45">
      <c r="C27" s="4"/>
      <c r="D27" s="37"/>
      <c r="E27" s="2" t="s">
        <v>115</v>
      </c>
      <c r="F27" s="2" t="s">
        <v>8</v>
      </c>
      <c r="G27" s="2">
        <v>2</v>
      </c>
      <c r="H27" s="2" t="s">
        <v>9</v>
      </c>
      <c r="I27" s="2" t="s">
        <v>140</v>
      </c>
      <c r="J27" s="2">
        <v>2</v>
      </c>
      <c r="K27" s="2" t="s">
        <v>10</v>
      </c>
      <c r="L27" s="2">
        <v>1</v>
      </c>
      <c r="M27" s="2">
        <f>L27*J27*G27</f>
        <v>4</v>
      </c>
      <c r="N27" s="2" t="s">
        <v>215</v>
      </c>
    </row>
    <row r="28" spans="3:14" ht="60">
      <c r="D28" s="41" t="s">
        <v>51</v>
      </c>
      <c r="E28" s="3" t="s">
        <v>130</v>
      </c>
      <c r="F28" s="3" t="s">
        <v>44</v>
      </c>
      <c r="G28" s="3">
        <v>3</v>
      </c>
      <c r="H28" s="3" t="s">
        <v>45</v>
      </c>
      <c r="I28" s="3" t="s">
        <v>46</v>
      </c>
      <c r="J28" s="3">
        <v>2</v>
      </c>
      <c r="K28" s="3" t="s">
        <v>131</v>
      </c>
      <c r="L28" s="3">
        <v>1</v>
      </c>
      <c r="M28" s="3">
        <f t="shared" si="0"/>
        <v>6</v>
      </c>
      <c r="N28" s="3" t="s">
        <v>217</v>
      </c>
    </row>
    <row r="29" spans="3:14" ht="45">
      <c r="D29" s="42"/>
      <c r="E29" s="2" t="s">
        <v>47</v>
      </c>
      <c r="F29" s="2" t="s">
        <v>48</v>
      </c>
      <c r="G29" s="2">
        <v>3</v>
      </c>
      <c r="H29" s="2" t="s">
        <v>49</v>
      </c>
      <c r="I29" s="2" t="s">
        <v>141</v>
      </c>
      <c r="J29" s="2">
        <v>2</v>
      </c>
      <c r="K29" s="2" t="s">
        <v>132</v>
      </c>
      <c r="L29" s="2">
        <v>1</v>
      </c>
      <c r="M29" s="2">
        <f t="shared" si="0"/>
        <v>6</v>
      </c>
      <c r="N29" s="2" t="s">
        <v>50</v>
      </c>
    </row>
    <row r="30" spans="3:14" ht="30">
      <c r="D30" s="43"/>
      <c r="E30" s="3" t="s">
        <v>89</v>
      </c>
      <c r="F30" s="3" t="s">
        <v>84</v>
      </c>
      <c r="G30" s="3">
        <v>3</v>
      </c>
      <c r="H30" s="3" t="s">
        <v>85</v>
      </c>
      <c r="I30" s="3" t="s">
        <v>86</v>
      </c>
      <c r="J30" s="3">
        <v>1</v>
      </c>
      <c r="K30" s="3" t="s">
        <v>87</v>
      </c>
      <c r="L30" s="3">
        <v>1</v>
      </c>
      <c r="M30" s="3">
        <f t="shared" si="0"/>
        <v>3</v>
      </c>
      <c r="N30" s="3" t="s">
        <v>88</v>
      </c>
    </row>
    <row r="31" spans="3:14" ht="45">
      <c r="D31" s="35" t="s">
        <v>70</v>
      </c>
      <c r="E31" s="2" t="s">
        <v>67</v>
      </c>
      <c r="F31" s="2" t="s">
        <v>52</v>
      </c>
      <c r="G31" s="2">
        <v>4</v>
      </c>
      <c r="H31" s="2" t="s">
        <v>53</v>
      </c>
      <c r="I31" s="2" t="s">
        <v>54</v>
      </c>
      <c r="J31" s="2">
        <v>1</v>
      </c>
      <c r="K31" s="2" t="s">
        <v>133</v>
      </c>
      <c r="L31" s="2">
        <v>1</v>
      </c>
      <c r="M31" s="9">
        <f>L31*J31*G31</f>
        <v>4</v>
      </c>
      <c r="N31" s="2" t="s">
        <v>55</v>
      </c>
    </row>
    <row r="32" spans="3:14" ht="75">
      <c r="D32" s="36"/>
      <c r="E32" s="3" t="s">
        <v>56</v>
      </c>
      <c r="F32" s="3" t="s">
        <v>57</v>
      </c>
      <c r="G32" s="3">
        <v>2</v>
      </c>
      <c r="H32" s="3" t="s">
        <v>53</v>
      </c>
      <c r="I32" s="3" t="s">
        <v>54</v>
      </c>
      <c r="J32" s="3">
        <v>2</v>
      </c>
      <c r="K32" s="3" t="s">
        <v>134</v>
      </c>
      <c r="L32" s="3">
        <v>1</v>
      </c>
      <c r="M32" s="3">
        <f t="shared" si="0"/>
        <v>4</v>
      </c>
      <c r="N32" s="3" t="s">
        <v>55</v>
      </c>
    </row>
    <row r="33" spans="4:14" ht="45">
      <c r="D33" s="36"/>
      <c r="E33" s="2" t="s">
        <v>68</v>
      </c>
      <c r="F33" s="2" t="s">
        <v>58</v>
      </c>
      <c r="G33" s="2">
        <v>3</v>
      </c>
      <c r="H33" s="2" t="s">
        <v>53</v>
      </c>
      <c r="I33" s="2" t="s">
        <v>59</v>
      </c>
      <c r="J33" s="2">
        <v>2</v>
      </c>
      <c r="K33" s="2" t="s">
        <v>60</v>
      </c>
      <c r="L33" s="2">
        <v>1</v>
      </c>
      <c r="M33" s="9">
        <f t="shared" si="0"/>
        <v>6</v>
      </c>
      <c r="N33" s="2" t="s">
        <v>55</v>
      </c>
    </row>
    <row r="34" spans="4:14" ht="30">
      <c r="D34" s="36"/>
      <c r="E34" s="3" t="s">
        <v>69</v>
      </c>
      <c r="F34" s="3" t="s">
        <v>135</v>
      </c>
      <c r="G34" s="3">
        <v>3</v>
      </c>
      <c r="H34" s="3" t="s">
        <v>205</v>
      </c>
      <c r="I34" s="3" t="s">
        <v>61</v>
      </c>
      <c r="J34" s="3">
        <v>1</v>
      </c>
      <c r="K34" s="3" t="s">
        <v>206</v>
      </c>
      <c r="L34" s="3">
        <v>1</v>
      </c>
      <c r="M34" s="3">
        <f t="shared" si="0"/>
        <v>3</v>
      </c>
      <c r="N34" s="3" t="s">
        <v>207</v>
      </c>
    </row>
    <row r="35" spans="4:14" ht="60">
      <c r="D35" s="37"/>
      <c r="E35" s="2" t="s">
        <v>62</v>
      </c>
      <c r="F35" s="2" t="s">
        <v>63</v>
      </c>
      <c r="G35" s="2">
        <v>4</v>
      </c>
      <c r="H35" s="2" t="s">
        <v>64</v>
      </c>
      <c r="I35" s="2" t="s">
        <v>65</v>
      </c>
      <c r="J35" s="2">
        <v>1</v>
      </c>
      <c r="K35" s="2" t="s">
        <v>136</v>
      </c>
      <c r="L35" s="2">
        <v>2</v>
      </c>
      <c r="M35" s="9">
        <f t="shared" si="0"/>
        <v>8</v>
      </c>
      <c r="N35" s="2" t="s">
        <v>66</v>
      </c>
    </row>
    <row r="36" spans="4:14">
      <c r="D36" s="41" t="s">
        <v>83</v>
      </c>
      <c r="E36" s="3" t="s">
        <v>73</v>
      </c>
      <c r="F36" s="3" t="s">
        <v>74</v>
      </c>
      <c r="G36" s="3">
        <v>2</v>
      </c>
      <c r="H36" s="3" t="s">
        <v>75</v>
      </c>
      <c r="I36" s="3" t="s">
        <v>208</v>
      </c>
      <c r="J36" s="3">
        <v>1</v>
      </c>
      <c r="K36" s="3" t="s">
        <v>209</v>
      </c>
      <c r="L36" s="3">
        <v>1</v>
      </c>
      <c r="M36" s="3">
        <f t="shared" si="0"/>
        <v>2</v>
      </c>
      <c r="N36" s="3" t="s">
        <v>210</v>
      </c>
    </row>
    <row r="37" spans="4:14" ht="30">
      <c r="D37" s="43"/>
      <c r="E37" s="2" t="s">
        <v>93</v>
      </c>
      <c r="F37" s="2" t="s">
        <v>94</v>
      </c>
      <c r="G37" s="2">
        <v>3</v>
      </c>
      <c r="H37" s="2" t="s">
        <v>75</v>
      </c>
      <c r="I37" s="2" t="s">
        <v>211</v>
      </c>
      <c r="J37" s="2">
        <v>2</v>
      </c>
      <c r="K37" s="2" t="s">
        <v>209</v>
      </c>
      <c r="L37" s="2">
        <v>1</v>
      </c>
      <c r="M37" s="9">
        <f t="shared" si="0"/>
        <v>6</v>
      </c>
      <c r="N37" s="2" t="s">
        <v>212</v>
      </c>
    </row>
    <row r="38" spans="4:14" ht="45">
      <c r="D38" s="39" t="s">
        <v>82</v>
      </c>
      <c r="E38" s="6" t="s">
        <v>79</v>
      </c>
      <c r="F38" s="6" t="s">
        <v>76</v>
      </c>
      <c r="G38" s="6">
        <v>2</v>
      </c>
      <c r="H38" s="7" t="s">
        <v>95</v>
      </c>
      <c r="I38" s="7" t="s">
        <v>96</v>
      </c>
      <c r="J38" s="6">
        <v>1</v>
      </c>
      <c r="K38" s="7" t="s">
        <v>213</v>
      </c>
      <c r="L38" s="6">
        <v>1</v>
      </c>
      <c r="M38" s="3">
        <f t="shared" si="0"/>
        <v>2</v>
      </c>
      <c r="N38" s="7" t="s">
        <v>216</v>
      </c>
    </row>
    <row r="39" spans="4:14" ht="45">
      <c r="D39" s="40"/>
      <c r="E39" s="2" t="s">
        <v>81</v>
      </c>
      <c r="F39" s="2" t="s">
        <v>80</v>
      </c>
      <c r="G39" s="2">
        <v>3</v>
      </c>
      <c r="H39" s="2" t="s">
        <v>137</v>
      </c>
      <c r="I39" s="2" t="s">
        <v>77</v>
      </c>
      <c r="J39" s="2">
        <v>1</v>
      </c>
      <c r="K39" s="2" t="s">
        <v>78</v>
      </c>
      <c r="L39" s="2">
        <v>2</v>
      </c>
      <c r="M39" s="9">
        <f t="shared" si="0"/>
        <v>6</v>
      </c>
      <c r="N39" s="2" t="s">
        <v>218</v>
      </c>
    </row>
  </sheetData>
  <mergeCells count="6">
    <mergeCell ref="D15:D27"/>
    <mergeCell ref="C16:C25"/>
    <mergeCell ref="D31:D35"/>
    <mergeCell ref="D38:D39"/>
    <mergeCell ref="D28:D30"/>
    <mergeCell ref="D36:D37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19" zoomScale="70" zoomScaleNormal="70" workbookViewId="0">
      <selection activeCell="F25" sqref="F25"/>
    </sheetView>
  </sheetViews>
  <sheetFormatPr defaultColWidth="21" defaultRowHeight="50.1" customHeight="1"/>
  <cols>
    <col min="1" max="1" width="46" bestFit="1" customWidth="1"/>
    <col min="2" max="2" width="33.42578125" customWidth="1"/>
    <col min="3" max="3" width="32.140625" customWidth="1"/>
    <col min="4" max="4" width="32.28515625" customWidth="1"/>
  </cols>
  <sheetData>
    <row r="1" spans="1:7" ht="24" customHeight="1" thickBot="1">
      <c r="A1" s="34" t="s">
        <v>142</v>
      </c>
      <c r="B1" s="34" t="s">
        <v>143</v>
      </c>
      <c r="C1" s="34" t="s">
        <v>150</v>
      </c>
      <c r="D1" s="34" t="s">
        <v>187</v>
      </c>
      <c r="E1" s="34" t="s">
        <v>151</v>
      </c>
      <c r="F1" s="34" t="s">
        <v>180</v>
      </c>
      <c r="G1" s="34" t="s">
        <v>219</v>
      </c>
    </row>
    <row r="2" spans="1:7" ht="50.1" customHeight="1">
      <c r="A2" s="16" t="s">
        <v>198</v>
      </c>
      <c r="D2" s="11"/>
    </row>
    <row r="3" spans="1:7" ht="50.1" customHeight="1">
      <c r="A3" s="18" t="s">
        <v>144</v>
      </c>
      <c r="B3" s="11" t="s">
        <v>173</v>
      </c>
      <c r="C3" s="11" t="s">
        <v>152</v>
      </c>
      <c r="D3" s="11" t="s">
        <v>145</v>
      </c>
      <c r="G3" s="12" t="s">
        <v>220</v>
      </c>
    </row>
    <row r="4" spans="1:7" ht="30">
      <c r="A4" s="18" t="s">
        <v>194</v>
      </c>
      <c r="B4" s="11" t="s">
        <v>149</v>
      </c>
      <c r="C4" s="11" t="s">
        <v>160</v>
      </c>
      <c r="D4" s="11" t="s">
        <v>145</v>
      </c>
      <c r="F4" s="44">
        <v>41304</v>
      </c>
      <c r="G4" s="12" t="s">
        <v>220</v>
      </c>
    </row>
    <row r="5" spans="1:7" ht="50.1" customHeight="1">
      <c r="A5" s="20" t="s">
        <v>148</v>
      </c>
      <c r="B5" s="11" t="s">
        <v>195</v>
      </c>
      <c r="C5" s="11" t="s">
        <v>161</v>
      </c>
      <c r="D5" s="11" t="s">
        <v>145</v>
      </c>
      <c r="F5" s="44">
        <v>41304</v>
      </c>
      <c r="G5" s="12" t="s">
        <v>220</v>
      </c>
    </row>
    <row r="6" spans="1:7" ht="50.1" customHeight="1">
      <c r="A6" s="16" t="s">
        <v>199</v>
      </c>
      <c r="D6" s="11"/>
    </row>
    <row r="7" spans="1:7" ht="49.5" customHeight="1">
      <c r="A7" s="19" t="s">
        <v>188</v>
      </c>
      <c r="B7" s="11" t="s">
        <v>189</v>
      </c>
      <c r="C7" s="11" t="s">
        <v>190</v>
      </c>
      <c r="D7" s="11" t="s">
        <v>145</v>
      </c>
      <c r="E7" s="12" t="s">
        <v>221</v>
      </c>
      <c r="F7" s="44">
        <v>41284</v>
      </c>
      <c r="G7" s="12" t="s">
        <v>220</v>
      </c>
    </row>
    <row r="8" spans="1:7" ht="90">
      <c r="A8" s="19" t="s">
        <v>69</v>
      </c>
      <c r="B8" s="11" t="s">
        <v>147</v>
      </c>
      <c r="C8" s="11" t="s">
        <v>193</v>
      </c>
      <c r="D8" s="11" t="s">
        <v>145</v>
      </c>
      <c r="E8" s="12" t="s">
        <v>222</v>
      </c>
      <c r="F8" s="44">
        <v>41284</v>
      </c>
      <c r="G8" s="12" t="s">
        <v>220</v>
      </c>
    </row>
    <row r="9" spans="1:7" ht="50.1" customHeight="1">
      <c r="A9" s="17" t="s">
        <v>67</v>
      </c>
      <c r="B9" s="11" t="s">
        <v>146</v>
      </c>
      <c r="C9" s="11" t="s">
        <v>159</v>
      </c>
      <c r="D9" s="11" t="s">
        <v>145</v>
      </c>
      <c r="E9" s="12" t="s">
        <v>223</v>
      </c>
      <c r="F9" s="44">
        <v>41284</v>
      </c>
      <c r="G9" s="12" t="s">
        <v>220</v>
      </c>
    </row>
    <row r="10" spans="1:7" ht="50.1" customHeight="1">
      <c r="A10" s="17" t="s">
        <v>39</v>
      </c>
      <c r="B10" s="11" t="s">
        <v>168</v>
      </c>
      <c r="C10" s="13" t="s">
        <v>191</v>
      </c>
      <c r="D10" s="11" t="s">
        <v>224</v>
      </c>
      <c r="E10" s="12" t="s">
        <v>225</v>
      </c>
      <c r="F10" s="44">
        <v>41284</v>
      </c>
      <c r="G10" s="12" t="s">
        <v>220</v>
      </c>
    </row>
    <row r="11" spans="1:7" ht="50.1" customHeight="1">
      <c r="A11" s="19" t="s">
        <v>37</v>
      </c>
      <c r="B11" s="11" t="s">
        <v>184</v>
      </c>
      <c r="C11" s="11" t="s">
        <v>183</v>
      </c>
      <c r="D11" s="11" t="s">
        <v>226</v>
      </c>
      <c r="G11" s="12" t="s">
        <v>220</v>
      </c>
    </row>
    <row r="12" spans="1:7" ht="50.1" customHeight="1">
      <c r="A12" s="21" t="s">
        <v>126</v>
      </c>
      <c r="B12" s="11" t="s">
        <v>185</v>
      </c>
      <c r="C12" s="11" t="s">
        <v>186</v>
      </c>
      <c r="D12" s="11" t="s">
        <v>227</v>
      </c>
      <c r="E12" s="12" t="s">
        <v>228</v>
      </c>
      <c r="F12" s="44">
        <v>41284</v>
      </c>
      <c r="G12" s="12" t="s">
        <v>220</v>
      </c>
    </row>
    <row r="13" spans="1:7" ht="50.1" customHeight="1">
      <c r="A13" s="22" t="s">
        <v>201</v>
      </c>
      <c r="D13" s="11"/>
    </row>
    <row r="14" spans="1:7" ht="50.1" customHeight="1">
      <c r="A14" s="28" t="s">
        <v>92</v>
      </c>
      <c r="B14" s="10" t="s">
        <v>169</v>
      </c>
      <c r="C14" s="11" t="s">
        <v>156</v>
      </c>
      <c r="D14" s="11" t="s">
        <v>145</v>
      </c>
      <c r="E14" s="12" t="s">
        <v>229</v>
      </c>
      <c r="F14" s="44">
        <v>41284</v>
      </c>
      <c r="G14" s="12" t="s">
        <v>220</v>
      </c>
    </row>
    <row r="15" spans="1:7" ht="45">
      <c r="A15" s="29" t="s">
        <v>32</v>
      </c>
      <c r="B15" s="11" t="s">
        <v>181</v>
      </c>
      <c r="C15" s="11" t="s">
        <v>153</v>
      </c>
      <c r="D15" s="11" t="s">
        <v>226</v>
      </c>
      <c r="E15" s="12" t="s">
        <v>230</v>
      </c>
      <c r="F15" s="44">
        <v>41284</v>
      </c>
      <c r="G15" s="12" t="s">
        <v>220</v>
      </c>
    </row>
    <row r="16" spans="1:7" ht="50.1" customHeight="1">
      <c r="A16" s="15" t="s">
        <v>115</v>
      </c>
      <c r="B16" s="10" t="s">
        <v>170</v>
      </c>
      <c r="C16" s="13" t="s">
        <v>182</v>
      </c>
      <c r="D16" s="11" t="s">
        <v>231</v>
      </c>
      <c r="E16" s="12" t="s">
        <v>232</v>
      </c>
      <c r="F16" s="44">
        <v>41296</v>
      </c>
      <c r="G16" s="12" t="s">
        <v>220</v>
      </c>
    </row>
    <row r="17" spans="1:7" ht="45">
      <c r="A17" s="30" t="s">
        <v>79</v>
      </c>
      <c r="B17" s="13" t="s">
        <v>162</v>
      </c>
      <c r="C17" s="13" t="s">
        <v>197</v>
      </c>
      <c r="D17" s="11" t="s">
        <v>233</v>
      </c>
      <c r="E17" s="12" t="s">
        <v>234</v>
      </c>
      <c r="F17" s="44">
        <v>41284</v>
      </c>
      <c r="G17" s="12" t="s">
        <v>220</v>
      </c>
    </row>
    <row r="18" spans="1:7" ht="50.1" customHeight="1">
      <c r="A18" s="32" t="s">
        <v>81</v>
      </c>
      <c r="B18" s="13" t="s">
        <v>196</v>
      </c>
      <c r="C18" s="13" t="s">
        <v>197</v>
      </c>
      <c r="D18" s="11" t="s">
        <v>233</v>
      </c>
      <c r="E18" s="12" t="s">
        <v>234</v>
      </c>
      <c r="F18" s="44">
        <v>41284</v>
      </c>
      <c r="G18" s="12" t="s">
        <v>220</v>
      </c>
    </row>
    <row r="19" spans="1:7" ht="50.1" customHeight="1">
      <c r="A19" s="22" t="s">
        <v>202</v>
      </c>
      <c r="D19" s="11"/>
    </row>
    <row r="20" spans="1:7" ht="50.1" customHeight="1">
      <c r="A20" s="33" t="s">
        <v>33</v>
      </c>
      <c r="B20" s="11" t="s">
        <v>164</v>
      </c>
      <c r="C20" s="11" t="s">
        <v>154</v>
      </c>
      <c r="D20" s="11" t="s">
        <v>235</v>
      </c>
      <c r="E20" s="12" t="s">
        <v>236</v>
      </c>
      <c r="F20" s="44">
        <v>41296</v>
      </c>
      <c r="G20" s="12" t="s">
        <v>220</v>
      </c>
    </row>
    <row r="21" spans="1:7" ht="30">
      <c r="A21" s="31" t="s">
        <v>34</v>
      </c>
      <c r="B21" s="11" t="s">
        <v>163</v>
      </c>
      <c r="C21" s="11" t="s">
        <v>155</v>
      </c>
      <c r="D21" s="11" t="s">
        <v>237</v>
      </c>
      <c r="E21" s="12" t="s">
        <v>238</v>
      </c>
      <c r="F21" s="44">
        <v>41296</v>
      </c>
      <c r="G21" s="12" t="s">
        <v>220</v>
      </c>
    </row>
    <row r="22" spans="1:7" ht="50.1" customHeight="1">
      <c r="A22" s="14" t="s">
        <v>35</v>
      </c>
      <c r="B22" s="11" t="s">
        <v>165</v>
      </c>
      <c r="C22" s="11" t="s">
        <v>154</v>
      </c>
      <c r="D22" s="11" t="s">
        <v>239</v>
      </c>
      <c r="E22" s="12" t="s">
        <v>236</v>
      </c>
      <c r="F22" s="44">
        <v>41296</v>
      </c>
      <c r="G22" s="12" t="s">
        <v>220</v>
      </c>
    </row>
    <row r="23" spans="1:7" ht="30">
      <c r="A23" s="31" t="s">
        <v>36</v>
      </c>
      <c r="B23" s="11" t="s">
        <v>167</v>
      </c>
      <c r="C23" s="11" t="s">
        <v>155</v>
      </c>
      <c r="D23" s="11" t="s">
        <v>237</v>
      </c>
      <c r="E23" s="12" t="s">
        <v>238</v>
      </c>
      <c r="F23" s="44">
        <v>41296</v>
      </c>
      <c r="G23" s="12" t="s">
        <v>220</v>
      </c>
    </row>
    <row r="24" spans="1:7" ht="45">
      <c r="A24" s="14" t="s">
        <v>113</v>
      </c>
      <c r="B24" s="11" t="s">
        <v>166</v>
      </c>
      <c r="C24" s="11" t="s">
        <v>154</v>
      </c>
      <c r="D24" s="11" t="s">
        <v>239</v>
      </c>
      <c r="E24" s="12" t="s">
        <v>236</v>
      </c>
      <c r="F24" s="44">
        <v>41296</v>
      </c>
      <c r="G24" s="12" t="s">
        <v>220</v>
      </c>
    </row>
    <row r="25" spans="1:7" ht="50.1" customHeight="1">
      <c r="A25" s="23" t="s">
        <v>200</v>
      </c>
      <c r="D25" s="11"/>
    </row>
    <row r="26" spans="1:7" ht="60">
      <c r="A26" s="24" t="s">
        <v>175</v>
      </c>
      <c r="B26" s="11" t="s">
        <v>176</v>
      </c>
      <c r="C26" s="11" t="s">
        <v>177</v>
      </c>
      <c r="D26" s="11" t="s">
        <v>240</v>
      </c>
      <c r="E26" s="12" t="s">
        <v>241</v>
      </c>
      <c r="F26" s="44">
        <v>41284</v>
      </c>
      <c r="G26" s="12" t="s">
        <v>220</v>
      </c>
    </row>
    <row r="27" spans="1:7" ht="90">
      <c r="A27" s="25" t="s">
        <v>130</v>
      </c>
      <c r="B27" s="11" t="s">
        <v>171</v>
      </c>
      <c r="C27" s="11" t="s">
        <v>174</v>
      </c>
      <c r="D27" s="11" t="s">
        <v>242</v>
      </c>
      <c r="F27" s="44">
        <v>41284</v>
      </c>
      <c r="G27" s="12" t="s">
        <v>220</v>
      </c>
    </row>
    <row r="28" spans="1:7" ht="30">
      <c r="A28" s="26" t="s">
        <v>178</v>
      </c>
      <c r="B28" s="12" t="s">
        <v>179</v>
      </c>
      <c r="C28" s="11" t="s">
        <v>157</v>
      </c>
      <c r="D28" s="11" t="s">
        <v>242</v>
      </c>
      <c r="E28" s="12" t="s">
        <v>243</v>
      </c>
      <c r="F28" s="44">
        <v>41284</v>
      </c>
      <c r="G28" s="12" t="s">
        <v>220</v>
      </c>
    </row>
    <row r="29" spans="1:7" ht="50.1" customHeight="1">
      <c r="A29" s="27" t="s">
        <v>192</v>
      </c>
      <c r="B29" s="11" t="s">
        <v>172</v>
      </c>
      <c r="C29" s="11" t="s">
        <v>158</v>
      </c>
      <c r="D29" s="11" t="s">
        <v>145</v>
      </c>
      <c r="E29" s="12" t="s">
        <v>244</v>
      </c>
      <c r="F29" s="44">
        <v>41284</v>
      </c>
      <c r="G29" s="12" t="s">
        <v>220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FMEA</vt:lpstr>
      <vt:lpstr>TestPlan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RoboELF</cp:lastModifiedBy>
  <cp:lastPrinted>2012-08-21T13:23:29Z</cp:lastPrinted>
  <dcterms:created xsi:type="dcterms:W3CDTF">2012-03-23T17:19:22Z</dcterms:created>
  <dcterms:modified xsi:type="dcterms:W3CDTF">2013-02-28T17:06:32Z</dcterms:modified>
</cp:coreProperties>
</file>